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<sst xmlns="http://schemas.openxmlformats.org/spreadsheetml/2006/main" count="267" uniqueCount="31">
  <si>
    <t>Таблица № 2</t>
  </si>
  <si>
    <t>Вариант</t>
  </si>
  <si>
    <t>Материал конструкции</t>
  </si>
  <si>
    <t>С 235</t>
  </si>
  <si>
    <t>С 240</t>
  </si>
  <si>
    <t>С 245</t>
  </si>
  <si>
    <t>С 250</t>
  </si>
  <si>
    <t>С 255</t>
  </si>
  <si>
    <t>С 260</t>
  </si>
  <si>
    <t>С 265</t>
  </si>
  <si>
    <t>С 270</t>
  </si>
  <si>
    <r>
      <t>2</t>
    </r>
    <r>
      <rPr>
        <sz val="10"/>
        <rFont val="Arial"/>
        <family val="2"/>
      </rPr>
      <t>x</t>
    </r>
    <r>
      <rPr>
        <sz val="10"/>
        <rFont val="Arial"/>
        <family val="0"/>
      </rPr>
      <t>2</t>
    </r>
  </si>
  <si>
    <r>
      <t>2</t>
    </r>
    <r>
      <rPr>
        <sz val="10"/>
        <rFont val="Arial"/>
        <family val="2"/>
      </rPr>
      <t>x</t>
    </r>
    <r>
      <rPr>
        <sz val="10"/>
        <rFont val="Arial"/>
        <family val="0"/>
      </rPr>
      <t>3</t>
    </r>
  </si>
  <si>
    <t>3x3</t>
  </si>
  <si>
    <t>3x2</t>
  </si>
  <si>
    <t>Количество секций</t>
  </si>
  <si>
    <r>
      <t xml:space="preserve">Пролет балки настила (шаг колонн в поперечном направлении) </t>
    </r>
    <r>
      <rPr>
        <sz val="10"/>
        <rFont val="Arial"/>
        <family val="2"/>
      </rPr>
      <t>L2</t>
    </r>
    <r>
      <rPr>
        <sz val="10"/>
        <rFont val="Arial"/>
        <family val="0"/>
      </rPr>
      <t>, м</t>
    </r>
  </si>
  <si>
    <t>Пролет главной балки (шаг колонн в продольном направлении), L1, м</t>
  </si>
  <si>
    <t>Высота рабочей площадки (отметка верха настила) H, м</t>
  </si>
  <si>
    <t>Нормативное значение полезной нагрузки рн, кн/м2</t>
  </si>
  <si>
    <t>Тип балочной клетки</t>
  </si>
  <si>
    <t>усложн</t>
  </si>
  <si>
    <t>Сварка ручная, электродом Э43</t>
  </si>
  <si>
    <t>сквозной</t>
  </si>
  <si>
    <t>норм</t>
  </si>
  <si>
    <t>в одном ур</t>
  </si>
  <si>
    <t>поэтажное</t>
  </si>
  <si>
    <t>сплошной</t>
  </si>
  <si>
    <t xml:space="preserve">Тип стержня колонны </t>
  </si>
  <si>
    <t>Cопряжение балок</t>
  </si>
  <si>
    <t>пониженное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</si>
</sst>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7"/>
  <sheetViews>
    <sheetView tabSelected="1" workbookViewId="0" topLeftCell="A1">
      <pane xSplit="2" topLeftCell="C1" activePane="topRight" state="frozen"/>
      <selection pane="topLeft" activeCell="A1" sqref="A1"/>
      <selection pane="topRight" activeCell="B18" sqref="B18"/>
    </sheetView>
  </sheetViews>
  <sheetFormatPr defaultColWidth="9.140625" defaultRowHeight="12.75"/>
  <cols>
    <col min="2" max="2" width="60.28125" style="0" customWidth="1"/>
    <col min="8" max="8" width="11.28125" style="0" bestFit="1" customWidth="1"/>
  </cols>
  <sheetData>
    <row r="1" spans="3:48" ht="12.75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53" ht="12.75">
      <c r="B2" t="s">
        <v>1</v>
      </c>
      <c r="C2" s="9">
        <v>0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</row>
    <row r="3" spans="1:53" ht="12.75">
      <c r="A3">
        <v>1</v>
      </c>
      <c r="B3" t="s">
        <v>17</v>
      </c>
      <c r="C3" s="9">
        <f aca="true" t="shared" si="0" ref="C3:AA3">12+0.5*C2</f>
        <v>12</v>
      </c>
      <c r="D3" s="9">
        <f t="shared" si="0"/>
        <v>12.5</v>
      </c>
      <c r="E3" s="9">
        <f t="shared" si="0"/>
        <v>13</v>
      </c>
      <c r="F3" s="9">
        <f t="shared" si="0"/>
        <v>13.5</v>
      </c>
      <c r="G3" s="9">
        <f t="shared" si="0"/>
        <v>14</v>
      </c>
      <c r="H3" s="9">
        <f t="shared" si="0"/>
        <v>14.5</v>
      </c>
      <c r="I3" s="9">
        <f t="shared" si="0"/>
        <v>15</v>
      </c>
      <c r="J3" s="9">
        <f t="shared" si="0"/>
        <v>15.5</v>
      </c>
      <c r="K3" s="9">
        <f t="shared" si="0"/>
        <v>16</v>
      </c>
      <c r="L3" s="9">
        <f t="shared" si="0"/>
        <v>16.5</v>
      </c>
      <c r="M3" s="9">
        <f t="shared" si="0"/>
        <v>17</v>
      </c>
      <c r="N3" s="9">
        <f t="shared" si="0"/>
        <v>17.5</v>
      </c>
      <c r="O3" s="9">
        <f t="shared" si="0"/>
        <v>18</v>
      </c>
      <c r="P3" s="9">
        <f t="shared" si="0"/>
        <v>18.5</v>
      </c>
      <c r="Q3" s="9">
        <f t="shared" si="0"/>
        <v>19</v>
      </c>
      <c r="R3" s="9">
        <f t="shared" si="0"/>
        <v>19.5</v>
      </c>
      <c r="S3" s="9">
        <f t="shared" si="0"/>
        <v>20</v>
      </c>
      <c r="T3" s="9">
        <f t="shared" si="0"/>
        <v>20.5</v>
      </c>
      <c r="U3" s="9">
        <f t="shared" si="0"/>
        <v>21</v>
      </c>
      <c r="V3" s="9">
        <f t="shared" si="0"/>
        <v>21.5</v>
      </c>
      <c r="W3" s="9">
        <f t="shared" si="0"/>
        <v>22</v>
      </c>
      <c r="X3" s="9">
        <f t="shared" si="0"/>
        <v>22.5</v>
      </c>
      <c r="Y3" s="9">
        <f t="shared" si="0"/>
        <v>23</v>
      </c>
      <c r="Z3" s="9">
        <f t="shared" si="0"/>
        <v>23.5</v>
      </c>
      <c r="AA3" s="9">
        <f t="shared" si="0"/>
        <v>24</v>
      </c>
      <c r="AB3" s="9">
        <f>36-0.5*AB2</f>
        <v>23.5</v>
      </c>
      <c r="AC3" s="9">
        <f aca="true" t="shared" si="1" ref="AC3:BA3">36-0.5*AC2</f>
        <v>23</v>
      </c>
      <c r="AD3" s="9">
        <f t="shared" si="1"/>
        <v>22.5</v>
      </c>
      <c r="AE3" s="9">
        <f t="shared" si="1"/>
        <v>22</v>
      </c>
      <c r="AF3" s="9">
        <f t="shared" si="1"/>
        <v>21.5</v>
      </c>
      <c r="AG3" s="9">
        <f t="shared" si="1"/>
        <v>21</v>
      </c>
      <c r="AH3" s="9">
        <f t="shared" si="1"/>
        <v>20.5</v>
      </c>
      <c r="AI3" s="9">
        <f t="shared" si="1"/>
        <v>20</v>
      </c>
      <c r="AJ3" s="9">
        <f t="shared" si="1"/>
        <v>19.5</v>
      </c>
      <c r="AK3" s="9">
        <f t="shared" si="1"/>
        <v>19</v>
      </c>
      <c r="AL3" s="9">
        <f t="shared" si="1"/>
        <v>18.5</v>
      </c>
      <c r="AM3" s="9">
        <f t="shared" si="1"/>
        <v>18</v>
      </c>
      <c r="AN3" s="9">
        <f t="shared" si="1"/>
        <v>17.5</v>
      </c>
      <c r="AO3" s="9">
        <f t="shared" si="1"/>
        <v>17</v>
      </c>
      <c r="AP3" s="9">
        <f t="shared" si="1"/>
        <v>16.5</v>
      </c>
      <c r="AQ3" s="9">
        <f t="shared" si="1"/>
        <v>16</v>
      </c>
      <c r="AR3" s="9">
        <f t="shared" si="1"/>
        <v>15.5</v>
      </c>
      <c r="AS3" s="9">
        <f t="shared" si="1"/>
        <v>15</v>
      </c>
      <c r="AT3" s="9">
        <f t="shared" si="1"/>
        <v>14.5</v>
      </c>
      <c r="AU3" s="9">
        <f t="shared" si="1"/>
        <v>14</v>
      </c>
      <c r="AV3" s="9">
        <f t="shared" si="1"/>
        <v>13.5</v>
      </c>
      <c r="AW3" s="9">
        <f t="shared" si="1"/>
        <v>13</v>
      </c>
      <c r="AX3" s="9">
        <f t="shared" si="1"/>
        <v>12.5</v>
      </c>
      <c r="AY3" s="9">
        <f t="shared" si="1"/>
        <v>12</v>
      </c>
      <c r="AZ3" s="9">
        <f t="shared" si="1"/>
        <v>11.5</v>
      </c>
      <c r="BA3" s="9">
        <f t="shared" si="1"/>
        <v>11</v>
      </c>
    </row>
    <row r="4" spans="1:53" ht="12.75">
      <c r="A4">
        <v>2</v>
      </c>
      <c r="B4" t="s">
        <v>16</v>
      </c>
      <c r="C4" s="9">
        <f>5+0.2*C2</f>
        <v>5</v>
      </c>
      <c r="D4" s="9">
        <f aca="true" t="shared" si="2" ref="D4:AQ4">5+0.2*D2</f>
        <v>5.2</v>
      </c>
      <c r="E4" s="9">
        <f t="shared" si="2"/>
        <v>5.4</v>
      </c>
      <c r="F4" s="9">
        <f t="shared" si="2"/>
        <v>5.6</v>
      </c>
      <c r="G4" s="9">
        <f t="shared" si="2"/>
        <v>5.8</v>
      </c>
      <c r="H4" s="9">
        <f t="shared" si="2"/>
        <v>6</v>
      </c>
      <c r="I4" s="9">
        <f t="shared" si="2"/>
        <v>6.2</v>
      </c>
      <c r="J4" s="9">
        <f t="shared" si="2"/>
        <v>6.4</v>
      </c>
      <c r="K4" s="9">
        <f t="shared" si="2"/>
        <v>6.6</v>
      </c>
      <c r="L4" s="9">
        <f t="shared" si="2"/>
        <v>6.8</v>
      </c>
      <c r="M4" s="9">
        <f t="shared" si="2"/>
        <v>7</v>
      </c>
      <c r="N4" s="9">
        <f t="shared" si="2"/>
        <v>7.2</v>
      </c>
      <c r="O4" s="9">
        <f t="shared" si="2"/>
        <v>7.4</v>
      </c>
      <c r="P4" s="9">
        <f t="shared" si="2"/>
        <v>7.6</v>
      </c>
      <c r="Q4" s="9">
        <f t="shared" si="2"/>
        <v>7.800000000000001</v>
      </c>
      <c r="R4" s="9">
        <f t="shared" si="2"/>
        <v>8</v>
      </c>
      <c r="S4" s="9">
        <f t="shared" si="2"/>
        <v>8.2</v>
      </c>
      <c r="T4" s="9">
        <f t="shared" si="2"/>
        <v>8.4</v>
      </c>
      <c r="U4" s="9">
        <f t="shared" si="2"/>
        <v>8.6</v>
      </c>
      <c r="V4" s="9">
        <f t="shared" si="2"/>
        <v>8.8</v>
      </c>
      <c r="W4" s="9">
        <f t="shared" si="2"/>
        <v>9</v>
      </c>
      <c r="X4" s="9">
        <f t="shared" si="2"/>
        <v>9.2</v>
      </c>
      <c r="Y4" s="9">
        <f t="shared" si="2"/>
        <v>9.4</v>
      </c>
      <c r="Z4" s="9">
        <f t="shared" si="2"/>
        <v>9.600000000000001</v>
      </c>
      <c r="AA4" s="9">
        <f t="shared" si="2"/>
        <v>9.8</v>
      </c>
      <c r="AB4" s="9">
        <f t="shared" si="2"/>
        <v>10</v>
      </c>
      <c r="AC4" s="9">
        <f t="shared" si="2"/>
        <v>10.2</v>
      </c>
      <c r="AD4" s="9">
        <f t="shared" si="2"/>
        <v>10.4</v>
      </c>
      <c r="AE4" s="9">
        <f t="shared" si="2"/>
        <v>10.600000000000001</v>
      </c>
      <c r="AF4" s="9">
        <f t="shared" si="2"/>
        <v>10.8</v>
      </c>
      <c r="AG4" s="9">
        <f t="shared" si="2"/>
        <v>11</v>
      </c>
      <c r="AH4" s="9">
        <f t="shared" si="2"/>
        <v>11.2</v>
      </c>
      <c r="AI4" s="9">
        <f t="shared" si="2"/>
        <v>11.4</v>
      </c>
      <c r="AJ4" s="9">
        <f t="shared" si="2"/>
        <v>11.600000000000001</v>
      </c>
      <c r="AK4" s="9">
        <f t="shared" si="2"/>
        <v>11.8</v>
      </c>
      <c r="AL4" s="9">
        <f t="shared" si="2"/>
        <v>12</v>
      </c>
      <c r="AM4" s="9">
        <f t="shared" si="2"/>
        <v>12.2</v>
      </c>
      <c r="AN4" s="9">
        <f t="shared" si="2"/>
        <v>12.4</v>
      </c>
      <c r="AO4" s="9">
        <f t="shared" si="2"/>
        <v>12.600000000000001</v>
      </c>
      <c r="AP4" s="9">
        <f t="shared" si="2"/>
        <v>12.8</v>
      </c>
      <c r="AQ4" s="9">
        <f t="shared" si="2"/>
        <v>13</v>
      </c>
      <c r="AR4" s="9">
        <f>18-0.2*AR2</f>
        <v>9.799999999999999</v>
      </c>
      <c r="AS4" s="9">
        <f aca="true" t="shared" si="3" ref="AS4:BA4">18-0.2*AS2</f>
        <v>9.6</v>
      </c>
      <c r="AT4" s="9">
        <f t="shared" si="3"/>
        <v>9.4</v>
      </c>
      <c r="AU4" s="9">
        <f t="shared" si="3"/>
        <v>9.2</v>
      </c>
      <c r="AV4" s="9">
        <f t="shared" si="3"/>
        <v>9</v>
      </c>
      <c r="AW4" s="9">
        <f t="shared" si="3"/>
        <v>8.799999999999999</v>
      </c>
      <c r="AX4" s="9">
        <f t="shared" si="3"/>
        <v>8.6</v>
      </c>
      <c r="AY4" s="9">
        <f t="shared" si="3"/>
        <v>8.399999999999999</v>
      </c>
      <c r="AZ4" s="9">
        <f t="shared" si="3"/>
        <v>8.2</v>
      </c>
      <c r="BA4" s="9">
        <f t="shared" si="3"/>
        <v>8</v>
      </c>
    </row>
    <row r="5" spans="1:53" ht="12.75">
      <c r="A5">
        <v>3</v>
      </c>
      <c r="B5" t="s">
        <v>18</v>
      </c>
      <c r="C5" s="9">
        <f>7+0.1*C2</f>
        <v>7</v>
      </c>
      <c r="D5" s="9">
        <f aca="true" t="shared" si="4" ref="D5:BA5">7+0.1*D2</f>
        <v>7.1</v>
      </c>
      <c r="E5" s="9">
        <f t="shared" si="4"/>
        <v>7.2</v>
      </c>
      <c r="F5" s="9">
        <f t="shared" si="4"/>
        <v>7.3</v>
      </c>
      <c r="G5" s="9">
        <f t="shared" si="4"/>
        <v>7.4</v>
      </c>
      <c r="H5" s="9">
        <f t="shared" si="4"/>
        <v>7.5</v>
      </c>
      <c r="I5" s="9">
        <f t="shared" si="4"/>
        <v>7.6</v>
      </c>
      <c r="J5" s="9">
        <f t="shared" si="4"/>
        <v>7.7</v>
      </c>
      <c r="K5" s="9">
        <f t="shared" si="4"/>
        <v>7.8</v>
      </c>
      <c r="L5" s="9">
        <f t="shared" si="4"/>
        <v>7.9</v>
      </c>
      <c r="M5" s="9">
        <f t="shared" si="4"/>
        <v>8</v>
      </c>
      <c r="N5" s="9">
        <f t="shared" si="4"/>
        <v>8.1</v>
      </c>
      <c r="O5" s="9">
        <f t="shared" si="4"/>
        <v>8.2</v>
      </c>
      <c r="P5" s="9">
        <f t="shared" si="4"/>
        <v>8.3</v>
      </c>
      <c r="Q5" s="9">
        <f t="shared" si="4"/>
        <v>8.4</v>
      </c>
      <c r="R5" s="9">
        <f t="shared" si="4"/>
        <v>8.5</v>
      </c>
      <c r="S5" s="9">
        <f t="shared" si="4"/>
        <v>8.6</v>
      </c>
      <c r="T5" s="9">
        <f t="shared" si="4"/>
        <v>8.7</v>
      </c>
      <c r="U5" s="9">
        <f t="shared" si="4"/>
        <v>8.8</v>
      </c>
      <c r="V5" s="9">
        <f t="shared" si="4"/>
        <v>8.9</v>
      </c>
      <c r="W5" s="9">
        <f t="shared" si="4"/>
        <v>9</v>
      </c>
      <c r="X5" s="9">
        <f t="shared" si="4"/>
        <v>9.1</v>
      </c>
      <c r="Y5" s="9">
        <f t="shared" si="4"/>
        <v>9.2</v>
      </c>
      <c r="Z5" s="9">
        <f t="shared" si="4"/>
        <v>9.3</v>
      </c>
      <c r="AA5" s="9">
        <f t="shared" si="4"/>
        <v>9.4</v>
      </c>
      <c r="AB5" s="9">
        <f t="shared" si="4"/>
        <v>9.5</v>
      </c>
      <c r="AC5" s="9">
        <f t="shared" si="4"/>
        <v>9.6</v>
      </c>
      <c r="AD5" s="9">
        <f t="shared" si="4"/>
        <v>9.7</v>
      </c>
      <c r="AE5" s="9">
        <f t="shared" si="4"/>
        <v>9.8</v>
      </c>
      <c r="AF5" s="9">
        <f t="shared" si="4"/>
        <v>9.9</v>
      </c>
      <c r="AG5" s="9">
        <f t="shared" si="4"/>
        <v>10</v>
      </c>
      <c r="AH5" s="9">
        <f t="shared" si="4"/>
        <v>10.1</v>
      </c>
      <c r="AI5" s="9">
        <f t="shared" si="4"/>
        <v>10.2</v>
      </c>
      <c r="AJ5" s="9">
        <f t="shared" si="4"/>
        <v>10.3</v>
      </c>
      <c r="AK5" s="9">
        <f t="shared" si="4"/>
        <v>10.4</v>
      </c>
      <c r="AL5" s="9">
        <f t="shared" si="4"/>
        <v>10.5</v>
      </c>
      <c r="AM5" s="9">
        <f t="shared" si="4"/>
        <v>10.6</v>
      </c>
      <c r="AN5" s="9">
        <f t="shared" si="4"/>
        <v>10.7</v>
      </c>
      <c r="AO5" s="9">
        <f t="shared" si="4"/>
        <v>10.8</v>
      </c>
      <c r="AP5" s="9">
        <f t="shared" si="4"/>
        <v>10.9</v>
      </c>
      <c r="AQ5" s="9">
        <f t="shared" si="4"/>
        <v>11</v>
      </c>
      <c r="AR5" s="9">
        <f t="shared" si="4"/>
        <v>11.100000000000001</v>
      </c>
      <c r="AS5" s="9">
        <f t="shared" si="4"/>
        <v>11.2</v>
      </c>
      <c r="AT5" s="9">
        <f t="shared" si="4"/>
        <v>11.3</v>
      </c>
      <c r="AU5" s="9">
        <f t="shared" si="4"/>
        <v>11.4</v>
      </c>
      <c r="AV5" s="9">
        <f t="shared" si="4"/>
        <v>11.5</v>
      </c>
      <c r="AW5" s="9">
        <f t="shared" si="4"/>
        <v>11.600000000000001</v>
      </c>
      <c r="AX5" s="9">
        <f t="shared" si="4"/>
        <v>11.7</v>
      </c>
      <c r="AY5" s="9">
        <f t="shared" si="4"/>
        <v>11.8</v>
      </c>
      <c r="AZ5" s="9">
        <f t="shared" si="4"/>
        <v>11.9</v>
      </c>
      <c r="BA5" s="9">
        <f t="shared" si="4"/>
        <v>12</v>
      </c>
    </row>
    <row r="6" spans="1:53" ht="12.75">
      <c r="A6">
        <v>4</v>
      </c>
      <c r="B6" t="s">
        <v>19</v>
      </c>
      <c r="C6" s="9">
        <f>7+0.5*C2</f>
        <v>7</v>
      </c>
      <c r="D6" s="9">
        <f aca="true" t="shared" si="5" ref="D6:BA6">7+0.5*D2</f>
        <v>7.5</v>
      </c>
      <c r="E6" s="9">
        <f t="shared" si="5"/>
        <v>8</v>
      </c>
      <c r="F6" s="9">
        <f t="shared" si="5"/>
        <v>8.5</v>
      </c>
      <c r="G6" s="9">
        <f t="shared" si="5"/>
        <v>9</v>
      </c>
      <c r="H6" s="9">
        <f t="shared" si="5"/>
        <v>9.5</v>
      </c>
      <c r="I6" s="9">
        <f t="shared" si="5"/>
        <v>10</v>
      </c>
      <c r="J6" s="9">
        <f t="shared" si="5"/>
        <v>10.5</v>
      </c>
      <c r="K6" s="9">
        <f t="shared" si="5"/>
        <v>11</v>
      </c>
      <c r="L6" s="9">
        <f t="shared" si="5"/>
        <v>11.5</v>
      </c>
      <c r="M6" s="9">
        <f t="shared" si="5"/>
        <v>12</v>
      </c>
      <c r="N6" s="9">
        <f t="shared" si="5"/>
        <v>12.5</v>
      </c>
      <c r="O6" s="9">
        <f t="shared" si="5"/>
        <v>13</v>
      </c>
      <c r="P6" s="9">
        <f t="shared" si="5"/>
        <v>13.5</v>
      </c>
      <c r="Q6" s="9">
        <f t="shared" si="5"/>
        <v>14</v>
      </c>
      <c r="R6" s="9">
        <f t="shared" si="5"/>
        <v>14.5</v>
      </c>
      <c r="S6" s="9">
        <f t="shared" si="5"/>
        <v>15</v>
      </c>
      <c r="T6" s="9">
        <f t="shared" si="5"/>
        <v>15.5</v>
      </c>
      <c r="U6" s="9">
        <f t="shared" si="5"/>
        <v>16</v>
      </c>
      <c r="V6" s="9">
        <f t="shared" si="5"/>
        <v>16.5</v>
      </c>
      <c r="W6" s="9">
        <f t="shared" si="5"/>
        <v>17</v>
      </c>
      <c r="X6" s="9">
        <f t="shared" si="5"/>
        <v>17.5</v>
      </c>
      <c r="Y6" s="9">
        <f t="shared" si="5"/>
        <v>18</v>
      </c>
      <c r="Z6" s="9">
        <f t="shared" si="5"/>
        <v>18.5</v>
      </c>
      <c r="AA6" s="9">
        <f t="shared" si="5"/>
        <v>19</v>
      </c>
      <c r="AB6" s="9">
        <f t="shared" si="5"/>
        <v>19.5</v>
      </c>
      <c r="AC6" s="9">
        <f t="shared" si="5"/>
        <v>20</v>
      </c>
      <c r="AD6" s="9">
        <f t="shared" si="5"/>
        <v>20.5</v>
      </c>
      <c r="AE6" s="9">
        <f t="shared" si="5"/>
        <v>21</v>
      </c>
      <c r="AF6" s="9">
        <f t="shared" si="5"/>
        <v>21.5</v>
      </c>
      <c r="AG6" s="9">
        <f t="shared" si="5"/>
        <v>22</v>
      </c>
      <c r="AH6" s="9">
        <f t="shared" si="5"/>
        <v>22.5</v>
      </c>
      <c r="AI6" s="9">
        <f t="shared" si="5"/>
        <v>23</v>
      </c>
      <c r="AJ6" s="9">
        <f t="shared" si="5"/>
        <v>23.5</v>
      </c>
      <c r="AK6" s="9">
        <f t="shared" si="5"/>
        <v>24</v>
      </c>
      <c r="AL6" s="9">
        <f t="shared" si="5"/>
        <v>24.5</v>
      </c>
      <c r="AM6" s="9">
        <f t="shared" si="5"/>
        <v>25</v>
      </c>
      <c r="AN6" s="9">
        <f t="shared" si="5"/>
        <v>25.5</v>
      </c>
      <c r="AO6" s="9">
        <f t="shared" si="5"/>
        <v>26</v>
      </c>
      <c r="AP6" s="9">
        <f t="shared" si="5"/>
        <v>26.5</v>
      </c>
      <c r="AQ6" s="9">
        <f t="shared" si="5"/>
        <v>27</v>
      </c>
      <c r="AR6" s="9">
        <f t="shared" si="5"/>
        <v>27.5</v>
      </c>
      <c r="AS6" s="9">
        <f t="shared" si="5"/>
        <v>28</v>
      </c>
      <c r="AT6" s="9">
        <f t="shared" si="5"/>
        <v>28.5</v>
      </c>
      <c r="AU6" s="9">
        <f t="shared" si="5"/>
        <v>29</v>
      </c>
      <c r="AV6" s="9">
        <f t="shared" si="5"/>
        <v>29.5</v>
      </c>
      <c r="AW6" s="9">
        <f t="shared" si="5"/>
        <v>30</v>
      </c>
      <c r="AX6" s="9">
        <f t="shared" si="5"/>
        <v>30.5</v>
      </c>
      <c r="AY6" s="9">
        <f t="shared" si="5"/>
        <v>31</v>
      </c>
      <c r="AZ6" s="9">
        <f t="shared" si="5"/>
        <v>31.5</v>
      </c>
      <c r="BA6" s="9">
        <f t="shared" si="5"/>
        <v>32</v>
      </c>
    </row>
    <row r="7" spans="1:64" ht="12.75">
      <c r="A7">
        <v>5</v>
      </c>
      <c r="B7" t="s">
        <v>2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3</v>
      </c>
      <c r="K7" s="9" t="s">
        <v>4</v>
      </c>
      <c r="L7" s="9" t="s">
        <v>5</v>
      </c>
      <c r="M7" s="9" t="s">
        <v>6</v>
      </c>
      <c r="N7" s="9" t="s">
        <v>7</v>
      </c>
      <c r="O7" s="9" t="s">
        <v>8</v>
      </c>
      <c r="P7" s="9" t="s">
        <v>9</v>
      </c>
      <c r="Q7" s="9" t="s">
        <v>10</v>
      </c>
      <c r="R7" s="9" t="s">
        <v>3</v>
      </c>
      <c r="S7" s="9" t="s">
        <v>4</v>
      </c>
      <c r="T7" s="9" t="s">
        <v>5</v>
      </c>
      <c r="U7" s="9" t="s">
        <v>6</v>
      </c>
      <c r="V7" s="9" t="s">
        <v>7</v>
      </c>
      <c r="W7" s="9" t="s">
        <v>8</v>
      </c>
      <c r="X7" s="9" t="s">
        <v>9</v>
      </c>
      <c r="Y7" s="9" t="s">
        <v>10</v>
      </c>
      <c r="Z7" s="9" t="s">
        <v>3</v>
      </c>
      <c r="AA7" s="9" t="s">
        <v>4</v>
      </c>
      <c r="AB7" s="9" t="s">
        <v>5</v>
      </c>
      <c r="AC7" s="9" t="s">
        <v>6</v>
      </c>
      <c r="AD7" s="9" t="s">
        <v>7</v>
      </c>
      <c r="AE7" s="9" t="s">
        <v>8</v>
      </c>
      <c r="AF7" s="9" t="s">
        <v>9</v>
      </c>
      <c r="AG7" s="9" t="s">
        <v>10</v>
      </c>
      <c r="AH7" s="9" t="s">
        <v>4</v>
      </c>
      <c r="AI7" s="9" t="s">
        <v>5</v>
      </c>
      <c r="AJ7" s="9" t="s">
        <v>6</v>
      </c>
      <c r="AK7" s="9" t="s">
        <v>7</v>
      </c>
      <c r="AL7" s="9" t="s">
        <v>8</v>
      </c>
      <c r="AM7" s="9" t="s">
        <v>9</v>
      </c>
      <c r="AN7" s="9" t="s">
        <v>10</v>
      </c>
      <c r="AO7" s="9" t="s">
        <v>3</v>
      </c>
      <c r="AP7" s="9" t="s">
        <v>4</v>
      </c>
      <c r="AQ7" s="9" t="s">
        <v>5</v>
      </c>
      <c r="AR7" s="9" t="s">
        <v>6</v>
      </c>
      <c r="AS7" s="9" t="s">
        <v>7</v>
      </c>
      <c r="AT7" s="9" t="s">
        <v>8</v>
      </c>
      <c r="AU7" s="9" t="s">
        <v>9</v>
      </c>
      <c r="AV7" s="9" t="s">
        <v>10</v>
      </c>
      <c r="AW7" s="9" t="s">
        <v>3</v>
      </c>
      <c r="AX7" s="9" t="s">
        <v>4</v>
      </c>
      <c r="AY7" s="9" t="s">
        <v>5</v>
      </c>
      <c r="AZ7" s="9" t="s">
        <v>6</v>
      </c>
      <c r="BA7" s="9" t="s">
        <v>7</v>
      </c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76" ht="12.75">
      <c r="A8">
        <v>6</v>
      </c>
      <c r="B8" t="s">
        <v>15</v>
      </c>
      <c r="C8" s="9" t="s">
        <v>12</v>
      </c>
      <c r="D8" s="10" t="s">
        <v>13</v>
      </c>
      <c r="E8" s="10" t="s">
        <v>14</v>
      </c>
      <c r="F8" s="9" t="s">
        <v>11</v>
      </c>
      <c r="G8" s="9" t="s">
        <v>12</v>
      </c>
      <c r="H8" s="10" t="s">
        <v>13</v>
      </c>
      <c r="I8" s="10" t="s">
        <v>14</v>
      </c>
      <c r="J8" s="9" t="s">
        <v>11</v>
      </c>
      <c r="K8" s="9" t="s">
        <v>12</v>
      </c>
      <c r="L8" s="10" t="s">
        <v>13</v>
      </c>
      <c r="M8" s="10" t="s">
        <v>14</v>
      </c>
      <c r="N8" s="9" t="s">
        <v>11</v>
      </c>
      <c r="O8" s="9" t="s">
        <v>12</v>
      </c>
      <c r="P8" s="10" t="s">
        <v>13</v>
      </c>
      <c r="Q8" s="10" t="s">
        <v>14</v>
      </c>
      <c r="R8" s="9" t="s">
        <v>11</v>
      </c>
      <c r="S8" s="9" t="s">
        <v>12</v>
      </c>
      <c r="T8" s="10" t="s">
        <v>13</v>
      </c>
      <c r="U8" s="10" t="s">
        <v>14</v>
      </c>
      <c r="V8" s="9" t="s">
        <v>11</v>
      </c>
      <c r="W8" s="9" t="s">
        <v>12</v>
      </c>
      <c r="X8" s="10" t="s">
        <v>13</v>
      </c>
      <c r="Y8" s="10" t="s">
        <v>14</v>
      </c>
      <c r="Z8" s="9" t="s">
        <v>11</v>
      </c>
      <c r="AA8" s="9" t="s">
        <v>12</v>
      </c>
      <c r="AB8" s="10" t="s">
        <v>13</v>
      </c>
      <c r="AC8" s="10" t="s">
        <v>14</v>
      </c>
      <c r="AD8" s="9" t="s">
        <v>11</v>
      </c>
      <c r="AE8" s="9" t="s">
        <v>12</v>
      </c>
      <c r="AF8" s="10" t="s">
        <v>13</v>
      </c>
      <c r="AG8" s="10" t="s">
        <v>14</v>
      </c>
      <c r="AH8" s="9" t="s">
        <v>11</v>
      </c>
      <c r="AI8" s="9" t="s">
        <v>12</v>
      </c>
      <c r="AJ8" s="10" t="s">
        <v>13</v>
      </c>
      <c r="AK8" s="10" t="s">
        <v>14</v>
      </c>
      <c r="AL8" s="9" t="s">
        <v>11</v>
      </c>
      <c r="AM8" s="9" t="s">
        <v>12</v>
      </c>
      <c r="AN8" s="9" t="s">
        <v>12</v>
      </c>
      <c r="AO8" s="10" t="s">
        <v>13</v>
      </c>
      <c r="AP8" s="10" t="s">
        <v>14</v>
      </c>
      <c r="AQ8" s="9" t="s">
        <v>11</v>
      </c>
      <c r="AR8" s="9" t="s">
        <v>12</v>
      </c>
      <c r="AS8" s="10" t="s">
        <v>13</v>
      </c>
      <c r="AT8" s="10" t="s">
        <v>14</v>
      </c>
      <c r="AU8" s="9" t="s">
        <v>11</v>
      </c>
      <c r="AV8" s="9" t="s">
        <v>12</v>
      </c>
      <c r="AW8" s="10" t="s">
        <v>13</v>
      </c>
      <c r="AX8" s="10" t="s">
        <v>14</v>
      </c>
      <c r="AY8" s="9" t="s">
        <v>11</v>
      </c>
      <c r="AZ8" s="9" t="s">
        <v>12</v>
      </c>
      <c r="BA8" s="10" t="s">
        <v>13</v>
      </c>
      <c r="BB8" s="10"/>
      <c r="BC8" s="9"/>
      <c r="BD8" s="9"/>
      <c r="BE8" s="10"/>
      <c r="BF8" s="10"/>
      <c r="BG8" s="9"/>
      <c r="BH8" s="9"/>
      <c r="BI8" s="10"/>
      <c r="BJ8" s="10"/>
      <c r="BK8" s="9"/>
      <c r="BL8" s="9"/>
      <c r="BM8" s="10"/>
      <c r="BN8" s="10"/>
      <c r="BO8" s="9"/>
      <c r="BP8" s="9"/>
      <c r="BQ8" s="10"/>
      <c r="BR8" s="10"/>
      <c r="BS8" s="9"/>
      <c r="BT8" s="9"/>
      <c r="BU8" s="10"/>
      <c r="BV8" s="10"/>
      <c r="BW8" s="9"/>
      <c r="BX8" s="9"/>
    </row>
    <row r="9" spans="1:56" s="13" customFormat="1" ht="12.75">
      <c r="A9" s="13">
        <v>7</v>
      </c>
      <c r="B9" s="13" t="s">
        <v>29</v>
      </c>
      <c r="C9" s="12" t="s">
        <v>30</v>
      </c>
      <c r="D9" s="12" t="s">
        <v>25</v>
      </c>
      <c r="E9" s="12" t="s">
        <v>26</v>
      </c>
      <c r="F9" s="12" t="s">
        <v>30</v>
      </c>
      <c r="G9" s="12" t="s">
        <v>25</v>
      </c>
      <c r="H9" s="12" t="s">
        <v>26</v>
      </c>
      <c r="I9" s="12" t="s">
        <v>30</v>
      </c>
      <c r="J9" s="12" t="s">
        <v>25</v>
      </c>
      <c r="K9" s="12" t="s">
        <v>26</v>
      </c>
      <c r="L9" s="12" t="s">
        <v>30</v>
      </c>
      <c r="M9" s="12" t="s">
        <v>25</v>
      </c>
      <c r="N9" s="12" t="s">
        <v>26</v>
      </c>
      <c r="O9" s="12" t="s">
        <v>30</v>
      </c>
      <c r="P9" s="12" t="s">
        <v>25</v>
      </c>
      <c r="Q9" s="12" t="s">
        <v>26</v>
      </c>
      <c r="R9" s="12" t="s">
        <v>30</v>
      </c>
      <c r="S9" s="12" t="s">
        <v>25</v>
      </c>
      <c r="T9" s="12" t="s">
        <v>26</v>
      </c>
      <c r="U9" s="12" t="s">
        <v>30</v>
      </c>
      <c r="V9" s="12" t="s">
        <v>25</v>
      </c>
      <c r="W9" s="12" t="s">
        <v>26</v>
      </c>
      <c r="X9" s="12" t="s">
        <v>30</v>
      </c>
      <c r="Y9" s="12" t="s">
        <v>25</v>
      </c>
      <c r="Z9" s="12" t="s">
        <v>26</v>
      </c>
      <c r="AA9" s="12" t="s">
        <v>30</v>
      </c>
      <c r="AB9" s="12" t="s">
        <v>25</v>
      </c>
      <c r="AC9" s="12" t="s">
        <v>26</v>
      </c>
      <c r="AD9" s="12" t="s">
        <v>30</v>
      </c>
      <c r="AE9" s="12" t="s">
        <v>25</v>
      </c>
      <c r="AF9" s="12" t="s">
        <v>26</v>
      </c>
      <c r="AG9" s="12" t="s">
        <v>30</v>
      </c>
      <c r="AH9" s="12" t="s">
        <v>25</v>
      </c>
      <c r="AI9" s="12" t="s">
        <v>26</v>
      </c>
      <c r="AJ9" s="12" t="s">
        <v>30</v>
      </c>
      <c r="AK9" s="12" t="s">
        <v>25</v>
      </c>
      <c r="AL9" s="12" t="s">
        <v>26</v>
      </c>
      <c r="AM9" s="12" t="s">
        <v>30</v>
      </c>
      <c r="AN9" s="12" t="s">
        <v>25</v>
      </c>
      <c r="AO9" s="12" t="s">
        <v>26</v>
      </c>
      <c r="AP9" s="12" t="s">
        <v>30</v>
      </c>
      <c r="AQ9" s="12" t="s">
        <v>25</v>
      </c>
      <c r="AR9" s="12" t="s">
        <v>26</v>
      </c>
      <c r="AS9" s="12" t="s">
        <v>30</v>
      </c>
      <c r="AT9" s="12" t="s">
        <v>25</v>
      </c>
      <c r="AU9" s="12" t="s">
        <v>26</v>
      </c>
      <c r="AV9" s="12" t="s">
        <v>30</v>
      </c>
      <c r="AW9" s="12" t="s">
        <v>25</v>
      </c>
      <c r="AX9" s="12" t="s">
        <v>26</v>
      </c>
      <c r="AY9" s="12" t="s">
        <v>30</v>
      </c>
      <c r="AZ9" s="12" t="s">
        <v>25</v>
      </c>
      <c r="BA9" s="12" t="s">
        <v>26</v>
      </c>
      <c r="BB9" s="12"/>
      <c r="BC9" s="12"/>
      <c r="BD9" s="12"/>
    </row>
    <row r="10" spans="1:56" ht="12.75">
      <c r="A10">
        <v>8</v>
      </c>
      <c r="B10" t="s">
        <v>20</v>
      </c>
      <c r="C10" s="9" t="s">
        <v>21</v>
      </c>
      <c r="D10" s="9" t="s">
        <v>24</v>
      </c>
      <c r="E10" s="9" t="s">
        <v>21</v>
      </c>
      <c r="F10" s="9" t="s">
        <v>24</v>
      </c>
      <c r="G10" s="9" t="s">
        <v>21</v>
      </c>
      <c r="H10" s="9" t="s">
        <v>24</v>
      </c>
      <c r="I10" s="9" t="s">
        <v>21</v>
      </c>
      <c r="J10" s="9" t="s">
        <v>24</v>
      </c>
      <c r="K10" s="9" t="s">
        <v>21</v>
      </c>
      <c r="L10" s="9" t="s">
        <v>21</v>
      </c>
      <c r="M10" s="9" t="s">
        <v>24</v>
      </c>
      <c r="N10" s="9" t="s">
        <v>21</v>
      </c>
      <c r="O10" s="9" t="s">
        <v>24</v>
      </c>
      <c r="P10" s="9" t="s">
        <v>21</v>
      </c>
      <c r="Q10" s="9" t="s">
        <v>24</v>
      </c>
      <c r="R10" s="9" t="s">
        <v>21</v>
      </c>
      <c r="S10" s="9" t="s">
        <v>24</v>
      </c>
      <c r="T10" s="9" t="s">
        <v>21</v>
      </c>
      <c r="U10" s="9" t="s">
        <v>21</v>
      </c>
      <c r="V10" s="9" t="s">
        <v>24</v>
      </c>
      <c r="W10" s="9" t="s">
        <v>21</v>
      </c>
      <c r="X10" s="9" t="s">
        <v>24</v>
      </c>
      <c r="Y10" s="9" t="s">
        <v>21</v>
      </c>
      <c r="Z10" s="9" t="s">
        <v>24</v>
      </c>
      <c r="AA10" s="9" t="s">
        <v>21</v>
      </c>
      <c r="AB10" s="9" t="s">
        <v>24</v>
      </c>
      <c r="AC10" s="9" t="s">
        <v>21</v>
      </c>
      <c r="AD10" s="9" t="s">
        <v>21</v>
      </c>
      <c r="AE10" s="9" t="s">
        <v>24</v>
      </c>
      <c r="AF10" s="9" t="s">
        <v>21</v>
      </c>
      <c r="AG10" s="9" t="s">
        <v>24</v>
      </c>
      <c r="AH10" s="9" t="s">
        <v>21</v>
      </c>
      <c r="AI10" s="9" t="s">
        <v>24</v>
      </c>
      <c r="AJ10" s="9" t="s">
        <v>21</v>
      </c>
      <c r="AK10" s="9" t="s">
        <v>24</v>
      </c>
      <c r="AL10" s="9" t="s">
        <v>21</v>
      </c>
      <c r="AM10" s="9" t="s">
        <v>21</v>
      </c>
      <c r="AN10" s="9" t="s">
        <v>24</v>
      </c>
      <c r="AO10" s="9" t="s">
        <v>21</v>
      </c>
      <c r="AP10" s="9" t="s">
        <v>24</v>
      </c>
      <c r="AQ10" s="9" t="s">
        <v>21</v>
      </c>
      <c r="AR10" s="9" t="s">
        <v>24</v>
      </c>
      <c r="AS10" s="9" t="s">
        <v>21</v>
      </c>
      <c r="AT10" s="9" t="s">
        <v>24</v>
      </c>
      <c r="AU10" s="9" t="s">
        <v>21</v>
      </c>
      <c r="AV10" s="9" t="s">
        <v>21</v>
      </c>
      <c r="AW10" s="9" t="s">
        <v>24</v>
      </c>
      <c r="AX10" s="9" t="s">
        <v>21</v>
      </c>
      <c r="AY10" s="9" t="s">
        <v>24</v>
      </c>
      <c r="AZ10" s="9" t="s">
        <v>21</v>
      </c>
      <c r="BA10" s="9" t="s">
        <v>24</v>
      </c>
      <c r="BB10" s="9"/>
      <c r="BC10" s="9"/>
      <c r="BD10" s="9"/>
    </row>
    <row r="11" spans="1:56" ht="12.75">
      <c r="A11">
        <v>9</v>
      </c>
      <c r="B11" t="s">
        <v>28</v>
      </c>
      <c r="C11" s="9" t="s">
        <v>23</v>
      </c>
      <c r="D11" s="9" t="s">
        <v>27</v>
      </c>
      <c r="E11" s="9" t="s">
        <v>23</v>
      </c>
      <c r="F11" s="9" t="s">
        <v>27</v>
      </c>
      <c r="G11" s="9" t="s">
        <v>23</v>
      </c>
      <c r="H11" s="9" t="s">
        <v>27</v>
      </c>
      <c r="I11" s="9" t="s">
        <v>23</v>
      </c>
      <c r="J11" s="9" t="s">
        <v>27</v>
      </c>
      <c r="K11" s="9" t="s">
        <v>23</v>
      </c>
      <c r="L11" s="9" t="s">
        <v>23</v>
      </c>
      <c r="M11" s="9" t="s">
        <v>27</v>
      </c>
      <c r="N11" s="9" t="s">
        <v>23</v>
      </c>
      <c r="O11" s="9" t="s">
        <v>27</v>
      </c>
      <c r="P11" s="9" t="s">
        <v>23</v>
      </c>
      <c r="Q11" s="9" t="s">
        <v>27</v>
      </c>
      <c r="R11" s="9" t="s">
        <v>23</v>
      </c>
      <c r="S11" s="9" t="s">
        <v>27</v>
      </c>
      <c r="T11" s="9" t="s">
        <v>23</v>
      </c>
      <c r="U11" s="9" t="s">
        <v>23</v>
      </c>
      <c r="V11" s="9" t="s">
        <v>27</v>
      </c>
      <c r="W11" s="9" t="s">
        <v>23</v>
      </c>
      <c r="X11" s="9" t="s">
        <v>27</v>
      </c>
      <c r="Y11" s="9" t="s">
        <v>23</v>
      </c>
      <c r="Z11" s="9" t="s">
        <v>27</v>
      </c>
      <c r="AA11" s="9" t="s">
        <v>23</v>
      </c>
      <c r="AB11" s="9" t="s">
        <v>27</v>
      </c>
      <c r="AC11" s="9" t="s">
        <v>23</v>
      </c>
      <c r="AD11" s="9" t="s">
        <v>23</v>
      </c>
      <c r="AE11" s="9" t="s">
        <v>27</v>
      </c>
      <c r="AF11" s="9" t="s">
        <v>23</v>
      </c>
      <c r="AG11" s="9" t="s">
        <v>27</v>
      </c>
      <c r="AH11" s="9" t="s">
        <v>23</v>
      </c>
      <c r="AI11" s="9" t="s">
        <v>27</v>
      </c>
      <c r="AJ11" s="9" t="s">
        <v>23</v>
      </c>
      <c r="AK11" s="9" t="s">
        <v>27</v>
      </c>
      <c r="AL11" s="9" t="s">
        <v>23</v>
      </c>
      <c r="AM11" s="9" t="s">
        <v>23</v>
      </c>
      <c r="AN11" s="9" t="s">
        <v>27</v>
      </c>
      <c r="AO11" s="9" t="s">
        <v>23</v>
      </c>
      <c r="AP11" s="9" t="s">
        <v>27</v>
      </c>
      <c r="AQ11" s="9" t="s">
        <v>23</v>
      </c>
      <c r="AR11" s="9" t="s">
        <v>27</v>
      </c>
      <c r="AS11" s="9" t="s">
        <v>23</v>
      </c>
      <c r="AT11" s="9" t="s">
        <v>27</v>
      </c>
      <c r="AU11" s="9" t="s">
        <v>23</v>
      </c>
      <c r="AV11" s="9" t="s">
        <v>23</v>
      </c>
      <c r="AW11" s="9" t="s">
        <v>27</v>
      </c>
      <c r="AX11" s="9" t="s">
        <v>23</v>
      </c>
      <c r="AY11" s="9" t="s">
        <v>27</v>
      </c>
      <c r="AZ11" s="9" t="s">
        <v>23</v>
      </c>
      <c r="BA11" s="9" t="s">
        <v>27</v>
      </c>
      <c r="BB11" s="9"/>
      <c r="BC11" s="9"/>
      <c r="BD11" s="9"/>
    </row>
    <row r="12" spans="1:48" ht="12.75">
      <c r="A12">
        <v>10</v>
      </c>
      <c r="B12" t="s">
        <v>22</v>
      </c>
      <c r="C12" s="9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ht="12.75">
      <c r="H13" s="1"/>
    </row>
    <row r="14" ht="12.75">
      <c r="H14" s="4"/>
    </row>
    <row r="15" ht="12.75">
      <c r="H15" s="4"/>
    </row>
    <row r="16" ht="12.75">
      <c r="H16" s="4"/>
    </row>
    <row r="17" ht="12.75">
      <c r="H17" s="4"/>
    </row>
    <row r="18" ht="12.75">
      <c r="H18" s="5"/>
    </row>
    <row r="19" ht="12.75">
      <c r="H19" s="5"/>
    </row>
    <row r="20" ht="12.75">
      <c r="H20" s="5"/>
    </row>
    <row r="21" ht="12.75">
      <c r="H21" s="5"/>
    </row>
    <row r="22" spans="8:40" ht="15.75">
      <c r="H22" s="6"/>
      <c r="AN22" s="2"/>
    </row>
    <row r="23" spans="8:40" ht="12.75">
      <c r="H23" s="3"/>
      <c r="AN23" s="8"/>
    </row>
    <row r="24" spans="8:40" ht="12.75">
      <c r="H24" s="1"/>
      <c r="AN24" s="8"/>
    </row>
    <row r="25" ht="12.75">
      <c r="H25" s="7"/>
    </row>
    <row r="26" ht="12.75">
      <c r="H26" s="1"/>
    </row>
    <row r="27" ht="12.75">
      <c r="H27" s="7"/>
    </row>
    <row r="28" ht="12.75">
      <c r="H28" s="6"/>
    </row>
    <row r="29" ht="12.75">
      <c r="H29" s="7"/>
    </row>
    <row r="30" ht="12.75">
      <c r="I30" s="6"/>
    </row>
    <row r="31" ht="12.75">
      <c r="H31" s="4"/>
    </row>
    <row r="32" ht="12.75">
      <c r="H32" s="4"/>
    </row>
    <row r="33" ht="12.75">
      <c r="H33" s="4"/>
    </row>
    <row r="34" ht="12.75">
      <c r="H34" s="4"/>
    </row>
    <row r="35" ht="12.75">
      <c r="H35" s="4"/>
    </row>
    <row r="36" ht="12.75">
      <c r="H36" s="4"/>
    </row>
    <row r="37" ht="12.75">
      <c r="H37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2012-01-14T08:54:57Z</dcterms:modified>
  <cp:category/>
  <cp:version/>
  <cp:contentType/>
  <cp:contentStatus/>
</cp:coreProperties>
</file>