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225" windowWidth="946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<sst xmlns="http://schemas.openxmlformats.org/spreadsheetml/2006/main" count="314" uniqueCount="120">
  <si>
    <t>Таблица № 2</t>
  </si>
  <si>
    <t xml:space="preserve">Ширина здания в осях </t>
  </si>
  <si>
    <t xml:space="preserve">Длина здания в осях </t>
  </si>
  <si>
    <t xml:space="preserve">б) арматура </t>
  </si>
  <si>
    <t>Вариант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</si>
  <si>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</si>
  <si>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</si>
  <si>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</si>
  <si>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</si>
  <si>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</si>
  <si>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</si>
  <si>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</si>
  <si>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</si>
  <si>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</si>
  <si>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</si>
  <si>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</si>
  <si>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</si>
  <si>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</si>
  <si>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</si>
  <si>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</si>
  <si>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</si>
  <si>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</si>
  <si>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</si>
  <si>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</si>
  <si>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</si>
  <si>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</si>
  <si>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</si>
  <si>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</si>
  <si>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</si>
  <si>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</si>
  <si>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Классы бетона и напрягаемой арматуры для  плиты перекрытия:  (плита подвергается тепловой обработке при атм давлении)</t>
  </si>
  <si>
    <t>Временная кратковременная  нагр, Н/м2</t>
  </si>
  <si>
    <t>А600</t>
  </si>
  <si>
    <t>А800</t>
  </si>
  <si>
    <t>А1000</t>
  </si>
  <si>
    <t>26</t>
  </si>
  <si>
    <t>27</t>
  </si>
  <si>
    <t>28</t>
  </si>
  <si>
    <t>29</t>
  </si>
  <si>
    <t>30</t>
  </si>
  <si>
    <t>Две последних цифры зачетки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</si>
  <si>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</si>
  <si>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</si>
  <si>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</si>
  <si>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</si>
  <si>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</si>
  <si>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</si>
  <si>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</si>
  <si>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</si>
  <si>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</si>
  <si>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</si>
  <si>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</si>
  <si>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</si>
  <si>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</si>
  <si>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</si>
  <si>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</si>
  <si>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</si>
  <si>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</si>
  <si>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</si>
  <si>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</si>
  <si>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</si>
  <si>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</si>
  <si>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</si>
  <si>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</si>
  <si>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</si>
  <si>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</si>
  <si>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</si>
  <si>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</si>
  <si>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</si>
  <si>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</si>
  <si>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</si>
  <si>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</si>
  <si>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</si>
  <si>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</si>
  <si>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</si>
  <si>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</si>
  <si>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</si>
  <si>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</si>
  <si>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</si>
  <si>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</si>
  <si>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</si>
  <si>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</si>
  <si>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</si>
  <si>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</si>
  <si>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</si>
  <si>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</si>
  <si>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</si>
  <si>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</si>
  <si>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</si>
  <si>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</si>
  <si>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</si>
  <si>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</si>
  <si>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</si>
  <si>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</si>
  <si>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</si>
  <si>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</si>
  <si>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</si>
  <si>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</si>
  <si>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</si>
  <si>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</si>
  <si>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</si>
  <si>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</si>
  <si>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</si>
  <si>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</si>
  <si>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</si>
  <si>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</si>
  <si>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</si>
  <si>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</si>
  <si>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</si>
  <si>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</si>
  <si>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а) бетон                                                                         В</t>
  </si>
  <si>
    <r>
      <t xml:space="preserve">Шаг продольных осей  </t>
    </r>
    <r>
      <rPr>
        <i/>
        <sz val="12"/>
        <rFont val="Times New Roman"/>
        <family val="1"/>
      </rPr>
      <t>l1</t>
    </r>
    <r>
      <rPr>
        <sz val="12"/>
        <rFont val="Times New Roman"/>
        <family val="1"/>
      </rPr>
      <t>, м</t>
    </r>
  </si>
  <si>
    <r>
      <t>Шаг поперечных  осей</t>
    </r>
    <r>
      <rPr>
        <i/>
        <sz val="12"/>
        <rFont val="Times New Roman"/>
        <family val="1"/>
      </rPr>
      <t xml:space="preserve"> l2</t>
    </r>
    <r>
      <rPr>
        <sz val="12"/>
        <rFont val="Times New Roman"/>
        <family val="1"/>
      </rPr>
      <t>, м</t>
    </r>
  </si>
  <si>
    <t>Полезная нагрузка на перекрытие, Н/м2</t>
  </si>
  <si>
    <t xml:space="preserve">Проектирование и расчет перекрытия многоэтажного кирпичного здания 
железобетонными многопустотными плитами
</t>
  </si>
  <si>
    <t>00</t>
  </si>
  <si>
    <t>Относительная влажность воздуха</t>
  </si>
  <si>
    <t>норм.</t>
  </si>
  <si>
    <t>повыш.</t>
  </si>
  <si>
    <t>пониж.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</si>
</sst>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R33"/>
  <sheetViews>
    <sheetView tabSelected="1" zoomScale="75" zoomScaleNormal="75" zoomScalePageLayoutView="0" workbookViewId="0" topLeftCell="A1">
      <selection activeCell="CY22" sqref="CY22"/>
    </sheetView>
  </sheetViews>
  <sheetFormatPr defaultColWidth="9.140625" defaultRowHeight="12.75"/>
  <cols>
    <col min="1" max="1" width="11.00390625" style="2" customWidth="1"/>
    <col min="2" max="2" width="57.57421875" style="2" customWidth="1"/>
    <col min="3" max="16384" width="9.140625" style="2" customWidth="1"/>
  </cols>
  <sheetData>
    <row r="2" spans="1:19" ht="15.75">
      <c r="A2" s="1"/>
      <c r="B2" s="8" t="s">
        <v>114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102" s="3" customFormat="1" ht="15.75">
      <c r="A3" s="3" t="s">
        <v>4</v>
      </c>
      <c r="B3" s="3" t="s">
        <v>40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4" t="s">
        <v>25</v>
      </c>
      <c r="X3" s="4" t="s">
        <v>26</v>
      </c>
      <c r="Y3" s="4" t="s">
        <v>27</v>
      </c>
      <c r="Z3" s="4" t="s">
        <v>28</v>
      </c>
      <c r="AA3" s="4" t="s">
        <v>29</v>
      </c>
      <c r="AB3" s="4" t="s">
        <v>35</v>
      </c>
      <c r="AC3" s="4" t="s">
        <v>36</v>
      </c>
      <c r="AD3" s="4" t="s">
        <v>37</v>
      </c>
      <c r="AE3" s="4" t="s">
        <v>38</v>
      </c>
      <c r="AF3" s="4" t="s">
        <v>39</v>
      </c>
      <c r="AG3" s="4" t="s">
        <v>41</v>
      </c>
      <c r="AH3" s="4" t="s">
        <v>42</v>
      </c>
      <c r="AI3" s="4" t="s">
        <v>43</v>
      </c>
      <c r="AJ3" s="4" t="s">
        <v>44</v>
      </c>
      <c r="AK3" s="4" t="s">
        <v>45</v>
      </c>
      <c r="AL3" s="4" t="s">
        <v>46</v>
      </c>
      <c r="AM3" s="4" t="s">
        <v>47</v>
      </c>
      <c r="AN3" s="4" t="s">
        <v>48</v>
      </c>
      <c r="AO3" s="4" t="s">
        <v>49</v>
      </c>
      <c r="AP3" s="4" t="s">
        <v>50</v>
      </c>
      <c r="AQ3" s="4" t="s">
        <v>51</v>
      </c>
      <c r="AR3" s="4" t="s">
        <v>52</v>
      </c>
      <c r="AS3" s="4" t="s">
        <v>53</v>
      </c>
      <c r="AT3" s="4" t="s">
        <v>54</v>
      </c>
      <c r="AU3" s="4" t="s">
        <v>55</v>
      </c>
      <c r="AV3" s="4" t="s">
        <v>56</v>
      </c>
      <c r="AW3" s="4" t="s">
        <v>57</v>
      </c>
      <c r="AX3" s="4" t="s">
        <v>58</v>
      </c>
      <c r="AY3" s="4" t="s">
        <v>59</v>
      </c>
      <c r="AZ3" s="4" t="s">
        <v>60</v>
      </c>
      <c r="BA3" s="4" t="s">
        <v>61</v>
      </c>
      <c r="BB3" s="4" t="s">
        <v>62</v>
      </c>
      <c r="BC3" s="4" t="s">
        <v>63</v>
      </c>
      <c r="BD3" s="4" t="s">
        <v>64</v>
      </c>
      <c r="BE3" s="4" t="s">
        <v>65</v>
      </c>
      <c r="BF3" s="4" t="s">
        <v>66</v>
      </c>
      <c r="BG3" s="4" t="s">
        <v>67</v>
      </c>
      <c r="BH3" s="4" t="s">
        <v>68</v>
      </c>
      <c r="BI3" s="4" t="s">
        <v>69</v>
      </c>
      <c r="BJ3" s="4" t="s">
        <v>70</v>
      </c>
      <c r="BK3" s="4" t="s">
        <v>71</v>
      </c>
      <c r="BL3" s="4" t="s">
        <v>72</v>
      </c>
      <c r="BM3" s="4" t="s">
        <v>73</v>
      </c>
      <c r="BN3" s="4" t="s">
        <v>74</v>
      </c>
      <c r="BO3" s="4" t="s">
        <v>75</v>
      </c>
      <c r="BP3" s="4" t="s">
        <v>76</v>
      </c>
      <c r="BQ3" s="4" t="s">
        <v>77</v>
      </c>
      <c r="BR3" s="4" t="s">
        <v>78</v>
      </c>
      <c r="BS3" s="4" t="s">
        <v>79</v>
      </c>
      <c r="BT3" s="4" t="s">
        <v>80</v>
      </c>
      <c r="BU3" s="4" t="s">
        <v>81</v>
      </c>
      <c r="BV3" s="4" t="s">
        <v>82</v>
      </c>
      <c r="BW3" s="4" t="s">
        <v>83</v>
      </c>
      <c r="BX3" s="4" t="s">
        <v>84</v>
      </c>
      <c r="BY3" s="4" t="s">
        <v>85</v>
      </c>
      <c r="BZ3" s="4" t="s">
        <v>86</v>
      </c>
      <c r="CA3" s="4" t="s">
        <v>87</v>
      </c>
      <c r="CB3" s="4" t="s">
        <v>88</v>
      </c>
      <c r="CC3" s="4" t="s">
        <v>89</v>
      </c>
      <c r="CD3" s="4" t="s">
        <v>90</v>
      </c>
      <c r="CE3" s="4" t="s">
        <v>91</v>
      </c>
      <c r="CF3" s="4" t="s">
        <v>92</v>
      </c>
      <c r="CG3" s="4" t="s">
        <v>93</v>
      </c>
      <c r="CH3" s="4" t="s">
        <v>94</v>
      </c>
      <c r="CI3" s="4" t="s">
        <v>95</v>
      </c>
      <c r="CJ3" s="4" t="s">
        <v>96</v>
      </c>
      <c r="CK3" s="4" t="s">
        <v>97</v>
      </c>
      <c r="CL3" s="4" t="s">
        <v>98</v>
      </c>
      <c r="CM3" s="4" t="s">
        <v>99</v>
      </c>
      <c r="CN3" s="4" t="s">
        <v>100</v>
      </c>
      <c r="CO3" s="4" t="s">
        <v>101</v>
      </c>
      <c r="CP3" s="4" t="s">
        <v>102</v>
      </c>
      <c r="CQ3" s="4" t="s">
        <v>103</v>
      </c>
      <c r="CR3" s="4" t="s">
        <v>104</v>
      </c>
      <c r="CS3" s="4" t="s">
        <v>105</v>
      </c>
      <c r="CT3" s="4" t="s">
        <v>106</v>
      </c>
      <c r="CU3" s="4" t="s">
        <v>107</v>
      </c>
      <c r="CV3" s="4" t="s">
        <v>108</v>
      </c>
      <c r="CW3" s="4" t="s">
        <v>109</v>
      </c>
      <c r="CX3" s="3" t="s">
        <v>115</v>
      </c>
    </row>
    <row r="4" spans="1:102" ht="15.75">
      <c r="A4" s="2">
        <v>1</v>
      </c>
      <c r="B4" s="2" t="s">
        <v>2</v>
      </c>
      <c r="C4" s="5">
        <f>C5*6</f>
        <v>36</v>
      </c>
      <c r="D4" s="5">
        <f aca="true" t="shared" si="0" ref="D4:M4">D5*6</f>
        <v>37.8</v>
      </c>
      <c r="E4" s="5">
        <f t="shared" si="0"/>
        <v>39.599999999999994</v>
      </c>
      <c r="F4" s="5">
        <f t="shared" si="0"/>
        <v>41.400000000000006</v>
      </c>
      <c r="G4" s="5">
        <f t="shared" si="0"/>
        <v>43.2</v>
      </c>
      <c r="H4" s="5">
        <f t="shared" si="0"/>
        <v>45</v>
      </c>
      <c r="I4" s="5">
        <f t="shared" si="0"/>
        <v>46.8</v>
      </c>
      <c r="J4" s="5">
        <f t="shared" si="0"/>
        <v>48.599999999999994</v>
      </c>
      <c r="K4" s="5">
        <f t="shared" si="0"/>
        <v>50.400000000000006</v>
      </c>
      <c r="L4" s="5">
        <f t="shared" si="0"/>
        <v>52.199999999999996</v>
      </c>
      <c r="M4" s="5">
        <f t="shared" si="0"/>
        <v>54</v>
      </c>
      <c r="N4" s="5">
        <f>N5*7</f>
        <v>42</v>
      </c>
      <c r="O4" s="5">
        <f aca="true" t="shared" si="1" ref="O4:X4">O5*7</f>
        <v>44.1</v>
      </c>
      <c r="P4" s="5">
        <f t="shared" si="1"/>
        <v>46.199999999999996</v>
      </c>
      <c r="Q4" s="5">
        <f t="shared" si="1"/>
        <v>48.300000000000004</v>
      </c>
      <c r="R4" s="5">
        <f t="shared" si="1"/>
        <v>50.4</v>
      </c>
      <c r="S4" s="5">
        <f t="shared" si="1"/>
        <v>52.5</v>
      </c>
      <c r="T4" s="5">
        <f t="shared" si="1"/>
        <v>54.6</v>
      </c>
      <c r="U4" s="5">
        <f t="shared" si="1"/>
        <v>56.699999999999996</v>
      </c>
      <c r="V4" s="5">
        <f t="shared" si="1"/>
        <v>58.800000000000004</v>
      </c>
      <c r="W4" s="5">
        <f t="shared" si="1"/>
        <v>60.89999999999999</v>
      </c>
      <c r="X4" s="5">
        <f t="shared" si="1"/>
        <v>63</v>
      </c>
      <c r="Y4" s="5">
        <f>Y5*5</f>
        <v>30</v>
      </c>
      <c r="Z4" s="5">
        <f aca="true" t="shared" si="2" ref="Z4:AI4">Z5*5</f>
        <v>31.5</v>
      </c>
      <c r="AA4" s="5">
        <f t="shared" si="2"/>
        <v>33</v>
      </c>
      <c r="AB4" s="5">
        <f t="shared" si="2"/>
        <v>34.5</v>
      </c>
      <c r="AC4" s="5">
        <f t="shared" si="2"/>
        <v>36</v>
      </c>
      <c r="AD4" s="5">
        <f t="shared" si="2"/>
        <v>37.5</v>
      </c>
      <c r="AE4" s="5">
        <f t="shared" si="2"/>
        <v>39</v>
      </c>
      <c r="AF4" s="5">
        <f t="shared" si="2"/>
        <v>40.5</v>
      </c>
      <c r="AG4" s="5">
        <f t="shared" si="2"/>
        <v>42</v>
      </c>
      <c r="AH4" s="5">
        <f t="shared" si="2"/>
        <v>43.5</v>
      </c>
      <c r="AI4" s="5">
        <f t="shared" si="2"/>
        <v>45</v>
      </c>
      <c r="AJ4" s="5">
        <f aca="true" t="shared" si="3" ref="AJ4:AT4">AJ5*6</f>
        <v>36</v>
      </c>
      <c r="AK4" s="5">
        <f t="shared" si="3"/>
        <v>37.8</v>
      </c>
      <c r="AL4" s="5">
        <f t="shared" si="3"/>
        <v>39.599999999999994</v>
      </c>
      <c r="AM4" s="5">
        <f t="shared" si="3"/>
        <v>41.400000000000006</v>
      </c>
      <c r="AN4" s="5">
        <f t="shared" si="3"/>
        <v>43.2</v>
      </c>
      <c r="AO4" s="5">
        <f t="shared" si="3"/>
        <v>45</v>
      </c>
      <c r="AP4" s="5">
        <f t="shared" si="3"/>
        <v>46.8</v>
      </c>
      <c r="AQ4" s="5">
        <f t="shared" si="3"/>
        <v>48.599999999999994</v>
      </c>
      <c r="AR4" s="5">
        <f t="shared" si="3"/>
        <v>50.400000000000006</v>
      </c>
      <c r="AS4" s="5">
        <f t="shared" si="3"/>
        <v>52.199999999999996</v>
      </c>
      <c r="AT4" s="5">
        <f t="shared" si="3"/>
        <v>54</v>
      </c>
      <c r="AU4" s="5">
        <f aca="true" t="shared" si="4" ref="AU4:BE4">AU5*7</f>
        <v>42</v>
      </c>
      <c r="AV4" s="5">
        <f t="shared" si="4"/>
        <v>44.1</v>
      </c>
      <c r="AW4" s="5">
        <f t="shared" si="4"/>
        <v>46.199999999999996</v>
      </c>
      <c r="AX4" s="5">
        <f t="shared" si="4"/>
        <v>48.300000000000004</v>
      </c>
      <c r="AY4" s="5">
        <f t="shared" si="4"/>
        <v>50.4</v>
      </c>
      <c r="AZ4" s="5">
        <f t="shared" si="4"/>
        <v>52.5</v>
      </c>
      <c r="BA4" s="5">
        <f t="shared" si="4"/>
        <v>54.6</v>
      </c>
      <c r="BB4" s="5">
        <f t="shared" si="4"/>
        <v>56.699999999999996</v>
      </c>
      <c r="BC4" s="5">
        <f t="shared" si="4"/>
        <v>58.800000000000004</v>
      </c>
      <c r="BD4" s="5">
        <f t="shared" si="4"/>
        <v>60.89999999999999</v>
      </c>
      <c r="BE4" s="5">
        <f t="shared" si="4"/>
        <v>63</v>
      </c>
      <c r="BF4" s="5">
        <f aca="true" t="shared" si="5" ref="BF4:BP4">BF5*5</f>
        <v>30</v>
      </c>
      <c r="BG4" s="5">
        <f t="shared" si="5"/>
        <v>31.5</v>
      </c>
      <c r="BH4" s="5">
        <f t="shared" si="5"/>
        <v>33</v>
      </c>
      <c r="BI4" s="5">
        <f t="shared" si="5"/>
        <v>34.5</v>
      </c>
      <c r="BJ4" s="5">
        <f t="shared" si="5"/>
        <v>36</v>
      </c>
      <c r="BK4" s="5">
        <f t="shared" si="5"/>
        <v>37.5</v>
      </c>
      <c r="BL4" s="5">
        <f t="shared" si="5"/>
        <v>39</v>
      </c>
      <c r="BM4" s="5">
        <f t="shared" si="5"/>
        <v>40.5</v>
      </c>
      <c r="BN4" s="5">
        <f t="shared" si="5"/>
        <v>42</v>
      </c>
      <c r="BO4" s="5">
        <f t="shared" si="5"/>
        <v>43.5</v>
      </c>
      <c r="BP4" s="5">
        <f t="shared" si="5"/>
        <v>45</v>
      </c>
      <c r="BQ4" s="5">
        <f aca="true" t="shared" si="6" ref="BQ4:CA4">BQ5*6</f>
        <v>36</v>
      </c>
      <c r="BR4" s="5">
        <f t="shared" si="6"/>
        <v>37.8</v>
      </c>
      <c r="BS4" s="5">
        <f t="shared" si="6"/>
        <v>39.599999999999994</v>
      </c>
      <c r="BT4" s="5">
        <f t="shared" si="6"/>
        <v>41.400000000000006</v>
      </c>
      <c r="BU4" s="5">
        <f t="shared" si="6"/>
        <v>43.2</v>
      </c>
      <c r="BV4" s="5">
        <f t="shared" si="6"/>
        <v>45</v>
      </c>
      <c r="BW4" s="5">
        <f t="shared" si="6"/>
        <v>46.8</v>
      </c>
      <c r="BX4" s="5">
        <f t="shared" si="6"/>
        <v>48.599999999999994</v>
      </c>
      <c r="BY4" s="5">
        <f t="shared" si="6"/>
        <v>50.400000000000006</v>
      </c>
      <c r="BZ4" s="5">
        <f t="shared" si="6"/>
        <v>52.199999999999996</v>
      </c>
      <c r="CA4" s="5">
        <f t="shared" si="6"/>
        <v>54</v>
      </c>
      <c r="CB4" s="5">
        <f aca="true" t="shared" si="7" ref="CB4:CL4">CB5*7</f>
        <v>42</v>
      </c>
      <c r="CC4" s="5">
        <f t="shared" si="7"/>
        <v>44.1</v>
      </c>
      <c r="CD4" s="5">
        <f t="shared" si="7"/>
        <v>46.199999999999996</v>
      </c>
      <c r="CE4" s="5">
        <f t="shared" si="7"/>
        <v>48.300000000000004</v>
      </c>
      <c r="CF4" s="5">
        <f t="shared" si="7"/>
        <v>50.4</v>
      </c>
      <c r="CG4" s="5">
        <f t="shared" si="7"/>
        <v>52.5</v>
      </c>
      <c r="CH4" s="5">
        <f t="shared" si="7"/>
        <v>54.6</v>
      </c>
      <c r="CI4" s="5">
        <f t="shared" si="7"/>
        <v>56.699999999999996</v>
      </c>
      <c r="CJ4" s="5">
        <f t="shared" si="7"/>
        <v>58.800000000000004</v>
      </c>
      <c r="CK4" s="5">
        <f t="shared" si="7"/>
        <v>60.89999999999999</v>
      </c>
      <c r="CL4" s="5">
        <f t="shared" si="7"/>
        <v>63</v>
      </c>
      <c r="CM4" s="5">
        <f aca="true" t="shared" si="8" ref="CM4:CX4">CM5*5</f>
        <v>30</v>
      </c>
      <c r="CN4" s="5">
        <f t="shared" si="8"/>
        <v>31.5</v>
      </c>
      <c r="CO4" s="5">
        <f t="shared" si="8"/>
        <v>33</v>
      </c>
      <c r="CP4" s="5">
        <f t="shared" si="8"/>
        <v>34.5</v>
      </c>
      <c r="CQ4" s="5">
        <f t="shared" si="8"/>
        <v>36</v>
      </c>
      <c r="CR4" s="5">
        <f t="shared" si="8"/>
        <v>37.5</v>
      </c>
      <c r="CS4" s="5">
        <f t="shared" si="8"/>
        <v>39</v>
      </c>
      <c r="CT4" s="5">
        <f t="shared" si="8"/>
        <v>40.5</v>
      </c>
      <c r="CU4" s="5">
        <f t="shared" si="8"/>
        <v>42</v>
      </c>
      <c r="CV4" s="5">
        <f t="shared" si="8"/>
        <v>43.5</v>
      </c>
      <c r="CW4" s="5">
        <f t="shared" si="8"/>
        <v>45</v>
      </c>
      <c r="CX4" s="5">
        <f t="shared" si="8"/>
        <v>50</v>
      </c>
    </row>
    <row r="5" spans="1:102" ht="15.75">
      <c r="A5" s="2">
        <v>2</v>
      </c>
      <c r="B5" s="2" t="s">
        <v>111</v>
      </c>
      <c r="C5" s="5">
        <v>6</v>
      </c>
      <c r="D5" s="5">
        <v>6.3</v>
      </c>
      <c r="E5" s="5">
        <v>6.6</v>
      </c>
      <c r="F5" s="5">
        <v>6.9</v>
      </c>
      <c r="G5" s="5">
        <v>7.2</v>
      </c>
      <c r="H5" s="5">
        <v>7.5</v>
      </c>
      <c r="I5" s="5">
        <v>7.8</v>
      </c>
      <c r="J5" s="5">
        <v>8.1</v>
      </c>
      <c r="K5" s="5">
        <v>8.4</v>
      </c>
      <c r="L5" s="5">
        <v>8.7</v>
      </c>
      <c r="M5" s="5">
        <v>9</v>
      </c>
      <c r="N5" s="5">
        <v>6</v>
      </c>
      <c r="O5" s="5">
        <v>6.3</v>
      </c>
      <c r="P5" s="5">
        <v>6.6</v>
      </c>
      <c r="Q5" s="5">
        <v>6.9</v>
      </c>
      <c r="R5" s="5">
        <v>7.2</v>
      </c>
      <c r="S5" s="5">
        <v>7.5</v>
      </c>
      <c r="T5" s="5">
        <v>7.8</v>
      </c>
      <c r="U5" s="5">
        <v>8.1</v>
      </c>
      <c r="V5" s="5">
        <v>8.4</v>
      </c>
      <c r="W5" s="5">
        <v>8.7</v>
      </c>
      <c r="X5" s="5">
        <v>9</v>
      </c>
      <c r="Y5" s="5">
        <v>6</v>
      </c>
      <c r="Z5" s="5">
        <v>6.3</v>
      </c>
      <c r="AA5" s="5">
        <v>6.6</v>
      </c>
      <c r="AB5" s="5">
        <v>6.9</v>
      </c>
      <c r="AC5" s="5">
        <v>7.2</v>
      </c>
      <c r="AD5" s="5">
        <v>7.5</v>
      </c>
      <c r="AE5" s="5">
        <v>7.8</v>
      </c>
      <c r="AF5" s="5">
        <v>8.1</v>
      </c>
      <c r="AG5" s="5">
        <v>8.4</v>
      </c>
      <c r="AH5" s="5">
        <v>8.7</v>
      </c>
      <c r="AI5" s="5">
        <v>9</v>
      </c>
      <c r="AJ5" s="5">
        <v>6</v>
      </c>
      <c r="AK5" s="5">
        <v>6.3</v>
      </c>
      <c r="AL5" s="5">
        <v>6.6</v>
      </c>
      <c r="AM5" s="5">
        <v>6.9</v>
      </c>
      <c r="AN5" s="5">
        <v>7.2</v>
      </c>
      <c r="AO5" s="5">
        <v>7.5</v>
      </c>
      <c r="AP5" s="5">
        <v>7.8</v>
      </c>
      <c r="AQ5" s="5">
        <v>8.1</v>
      </c>
      <c r="AR5" s="5">
        <v>8.4</v>
      </c>
      <c r="AS5" s="5">
        <v>8.7</v>
      </c>
      <c r="AT5" s="5">
        <v>9</v>
      </c>
      <c r="AU5" s="5">
        <v>6</v>
      </c>
      <c r="AV5" s="5">
        <v>6.3</v>
      </c>
      <c r="AW5" s="5">
        <v>6.6</v>
      </c>
      <c r="AX5" s="5">
        <v>6.9</v>
      </c>
      <c r="AY5" s="5">
        <v>7.2</v>
      </c>
      <c r="AZ5" s="5">
        <v>7.5</v>
      </c>
      <c r="BA5" s="5">
        <v>7.8</v>
      </c>
      <c r="BB5" s="5">
        <v>8.1</v>
      </c>
      <c r="BC5" s="5">
        <v>8.4</v>
      </c>
      <c r="BD5" s="5">
        <v>8.7</v>
      </c>
      <c r="BE5" s="5">
        <v>9</v>
      </c>
      <c r="BF5" s="5">
        <v>6</v>
      </c>
      <c r="BG5" s="5">
        <v>6.3</v>
      </c>
      <c r="BH5" s="5">
        <v>6.6</v>
      </c>
      <c r="BI5" s="5">
        <v>6.9</v>
      </c>
      <c r="BJ5" s="5">
        <v>7.2</v>
      </c>
      <c r="BK5" s="5">
        <v>7.5</v>
      </c>
      <c r="BL5" s="5">
        <v>7.8</v>
      </c>
      <c r="BM5" s="5">
        <v>8.1</v>
      </c>
      <c r="BN5" s="5">
        <v>8.4</v>
      </c>
      <c r="BO5" s="5">
        <v>8.7</v>
      </c>
      <c r="BP5" s="5">
        <v>9</v>
      </c>
      <c r="BQ5" s="5">
        <v>6</v>
      </c>
      <c r="BR5" s="5">
        <v>6.3</v>
      </c>
      <c r="BS5" s="5">
        <v>6.6</v>
      </c>
      <c r="BT5" s="5">
        <v>6.9</v>
      </c>
      <c r="BU5" s="5">
        <v>7.2</v>
      </c>
      <c r="BV5" s="5">
        <v>7.5</v>
      </c>
      <c r="BW5" s="5">
        <v>7.8</v>
      </c>
      <c r="BX5" s="5">
        <v>8.1</v>
      </c>
      <c r="BY5" s="5">
        <v>8.4</v>
      </c>
      <c r="BZ5" s="5">
        <v>8.7</v>
      </c>
      <c r="CA5" s="5">
        <v>9</v>
      </c>
      <c r="CB5" s="5">
        <v>6</v>
      </c>
      <c r="CC5" s="5">
        <v>6.3</v>
      </c>
      <c r="CD5" s="5">
        <v>6.6</v>
      </c>
      <c r="CE5" s="5">
        <v>6.9</v>
      </c>
      <c r="CF5" s="5">
        <v>7.2</v>
      </c>
      <c r="CG5" s="5">
        <v>7.5</v>
      </c>
      <c r="CH5" s="5">
        <v>7.8</v>
      </c>
      <c r="CI5" s="5">
        <v>8.1</v>
      </c>
      <c r="CJ5" s="5">
        <v>8.4</v>
      </c>
      <c r="CK5" s="5">
        <v>8.7</v>
      </c>
      <c r="CL5" s="5">
        <v>9</v>
      </c>
      <c r="CM5" s="5">
        <v>6</v>
      </c>
      <c r="CN5" s="5">
        <v>6.3</v>
      </c>
      <c r="CO5" s="5">
        <v>6.6</v>
      </c>
      <c r="CP5" s="5">
        <v>6.9</v>
      </c>
      <c r="CQ5" s="5">
        <v>7.2</v>
      </c>
      <c r="CR5" s="5">
        <v>7.5</v>
      </c>
      <c r="CS5" s="5">
        <v>7.8</v>
      </c>
      <c r="CT5" s="5">
        <v>8.1</v>
      </c>
      <c r="CU5" s="5">
        <v>8.4</v>
      </c>
      <c r="CV5" s="5">
        <v>8.7</v>
      </c>
      <c r="CW5" s="5">
        <v>9</v>
      </c>
      <c r="CX5" s="5">
        <v>10</v>
      </c>
    </row>
    <row r="6" spans="1:122" ht="15.75">
      <c r="A6" s="2">
        <v>3</v>
      </c>
      <c r="B6" s="2" t="s">
        <v>1</v>
      </c>
      <c r="C6" s="5">
        <f>C7*4</f>
        <v>22.8</v>
      </c>
      <c r="D6" s="5">
        <f>D7*4</f>
        <v>24</v>
      </c>
      <c r="E6" s="5">
        <f aca="true" t="shared" si="9" ref="E6:V6">E7*4</f>
        <v>25.2</v>
      </c>
      <c r="F6" s="5">
        <f t="shared" si="9"/>
        <v>24</v>
      </c>
      <c r="G6" s="5">
        <f t="shared" si="9"/>
        <v>22.8</v>
      </c>
      <c r="H6" s="5">
        <f t="shared" si="9"/>
        <v>21.6</v>
      </c>
      <c r="I6" s="5">
        <f t="shared" si="9"/>
        <v>20.4</v>
      </c>
      <c r="J6" s="5">
        <f t="shared" si="9"/>
        <v>19.2</v>
      </c>
      <c r="K6" s="5">
        <f t="shared" si="9"/>
        <v>19.2</v>
      </c>
      <c r="L6" s="5">
        <f t="shared" si="9"/>
        <v>20.4</v>
      </c>
      <c r="M6" s="5">
        <f t="shared" si="9"/>
        <v>21.6</v>
      </c>
      <c r="N6" s="5">
        <f t="shared" si="9"/>
        <v>22.8</v>
      </c>
      <c r="O6" s="5">
        <f t="shared" si="9"/>
        <v>24</v>
      </c>
      <c r="P6" s="5">
        <f t="shared" si="9"/>
        <v>25.2</v>
      </c>
      <c r="Q6" s="5">
        <f t="shared" si="9"/>
        <v>26.4</v>
      </c>
      <c r="R6" s="5">
        <f t="shared" si="9"/>
        <v>27.6</v>
      </c>
      <c r="S6" s="5">
        <f t="shared" si="9"/>
        <v>26.4</v>
      </c>
      <c r="T6" s="5">
        <f t="shared" si="9"/>
        <v>25.2</v>
      </c>
      <c r="U6" s="5">
        <f t="shared" si="9"/>
        <v>24</v>
      </c>
      <c r="V6" s="5">
        <f t="shared" si="9"/>
        <v>22.8</v>
      </c>
      <c r="W6" s="5">
        <f>W7*3</f>
        <v>16.200000000000003</v>
      </c>
      <c r="X6" s="5">
        <f>X7*3</f>
        <v>15.299999999999999</v>
      </c>
      <c r="Y6" s="5">
        <f aca="true" t="shared" si="10" ref="Y6:AP6">Y7*3</f>
        <v>20.700000000000003</v>
      </c>
      <c r="Z6" s="5">
        <f t="shared" si="10"/>
        <v>19.799999999999997</v>
      </c>
      <c r="AA6" s="5">
        <f t="shared" si="10"/>
        <v>18.9</v>
      </c>
      <c r="AB6" s="5">
        <f t="shared" si="10"/>
        <v>20.700000000000003</v>
      </c>
      <c r="AC6" s="5">
        <f t="shared" si="10"/>
        <v>19.799999999999997</v>
      </c>
      <c r="AD6" s="5">
        <f t="shared" si="10"/>
        <v>18.9</v>
      </c>
      <c r="AE6" s="5">
        <f t="shared" si="10"/>
        <v>18</v>
      </c>
      <c r="AF6" s="5">
        <f t="shared" si="10"/>
        <v>17.1</v>
      </c>
      <c r="AG6" s="5">
        <f t="shared" si="10"/>
        <v>20.700000000000003</v>
      </c>
      <c r="AH6" s="5">
        <f t="shared" si="10"/>
        <v>19.799999999999997</v>
      </c>
      <c r="AI6" s="5">
        <f t="shared" si="10"/>
        <v>18.9</v>
      </c>
      <c r="AJ6" s="5">
        <f t="shared" si="10"/>
        <v>18</v>
      </c>
      <c r="AK6" s="5">
        <f t="shared" si="10"/>
        <v>17.1</v>
      </c>
      <c r="AL6" s="5">
        <f t="shared" si="10"/>
        <v>16.200000000000003</v>
      </c>
      <c r="AM6" s="5">
        <f t="shared" si="10"/>
        <v>16.5</v>
      </c>
      <c r="AN6" s="5">
        <f t="shared" si="10"/>
        <v>16.799999999999997</v>
      </c>
      <c r="AO6" s="5">
        <f t="shared" si="10"/>
        <v>17.1</v>
      </c>
      <c r="AP6" s="5">
        <f t="shared" si="10"/>
        <v>17.4</v>
      </c>
      <c r="AQ6" s="5">
        <f aca="true" t="shared" si="11" ref="AQ6:BJ6">AQ7*4</f>
        <v>23.6</v>
      </c>
      <c r="AR6" s="5">
        <f t="shared" si="11"/>
        <v>24</v>
      </c>
      <c r="AS6" s="5">
        <f t="shared" si="11"/>
        <v>25.2</v>
      </c>
      <c r="AT6" s="5">
        <f t="shared" si="11"/>
        <v>24</v>
      </c>
      <c r="AU6" s="5">
        <f t="shared" si="11"/>
        <v>22.8</v>
      </c>
      <c r="AV6" s="5">
        <f t="shared" si="11"/>
        <v>21.6</v>
      </c>
      <c r="AW6" s="5">
        <f t="shared" si="11"/>
        <v>20.4</v>
      </c>
      <c r="AX6" s="5">
        <f t="shared" si="11"/>
        <v>19.2</v>
      </c>
      <c r="AY6" s="5">
        <f t="shared" si="11"/>
        <v>19.2</v>
      </c>
      <c r="AZ6" s="5">
        <f t="shared" si="11"/>
        <v>20.4</v>
      </c>
      <c r="BA6" s="5">
        <f t="shared" si="11"/>
        <v>21.6</v>
      </c>
      <c r="BB6" s="5">
        <f t="shared" si="11"/>
        <v>22.8</v>
      </c>
      <c r="BC6" s="5">
        <f t="shared" si="11"/>
        <v>24</v>
      </c>
      <c r="BD6" s="5">
        <f t="shared" si="11"/>
        <v>25.2</v>
      </c>
      <c r="BE6" s="5">
        <f t="shared" si="11"/>
        <v>26.4</v>
      </c>
      <c r="BF6" s="5">
        <f t="shared" si="11"/>
        <v>27.6</v>
      </c>
      <c r="BG6" s="5">
        <f t="shared" si="11"/>
        <v>26.4</v>
      </c>
      <c r="BH6" s="5">
        <f t="shared" si="11"/>
        <v>25.2</v>
      </c>
      <c r="BI6" s="5">
        <f t="shared" si="11"/>
        <v>24</v>
      </c>
      <c r="BJ6" s="5">
        <f t="shared" si="11"/>
        <v>22.8</v>
      </c>
      <c r="BK6" s="5">
        <f aca="true" t="shared" si="12" ref="BK6:CD6">BK7*3</f>
        <v>16.200000000000003</v>
      </c>
      <c r="BL6" s="5">
        <f t="shared" si="12"/>
        <v>15.299999999999999</v>
      </c>
      <c r="BM6" s="5">
        <f t="shared" si="12"/>
        <v>20.700000000000003</v>
      </c>
      <c r="BN6" s="5">
        <f t="shared" si="12"/>
        <v>19.799999999999997</v>
      </c>
      <c r="BO6" s="5">
        <f t="shared" si="12"/>
        <v>18.9</v>
      </c>
      <c r="BP6" s="5">
        <f t="shared" si="12"/>
        <v>20.700000000000003</v>
      </c>
      <c r="BQ6" s="5">
        <f t="shared" si="12"/>
        <v>19.799999999999997</v>
      </c>
      <c r="BR6" s="5">
        <f t="shared" si="12"/>
        <v>18.9</v>
      </c>
      <c r="BS6" s="5">
        <f t="shared" si="12"/>
        <v>18</v>
      </c>
      <c r="BT6" s="5">
        <f t="shared" si="12"/>
        <v>17.1</v>
      </c>
      <c r="BU6" s="5">
        <f t="shared" si="12"/>
        <v>20.700000000000003</v>
      </c>
      <c r="BV6" s="5">
        <f t="shared" si="12"/>
        <v>19.799999999999997</v>
      </c>
      <c r="BW6" s="5">
        <f t="shared" si="12"/>
        <v>18.9</v>
      </c>
      <c r="BX6" s="5">
        <f t="shared" si="12"/>
        <v>18</v>
      </c>
      <c r="BY6" s="5">
        <f t="shared" si="12"/>
        <v>17.1</v>
      </c>
      <c r="BZ6" s="5">
        <f t="shared" si="12"/>
        <v>16.200000000000003</v>
      </c>
      <c r="CA6" s="5">
        <f t="shared" si="12"/>
        <v>15.299999999999999</v>
      </c>
      <c r="CB6" s="5">
        <f t="shared" si="12"/>
        <v>14.399999999999999</v>
      </c>
      <c r="CC6" s="5">
        <f t="shared" si="12"/>
        <v>14.399999999999999</v>
      </c>
      <c r="CD6" s="5">
        <f t="shared" si="12"/>
        <v>15.299999999999999</v>
      </c>
      <c r="CE6" s="5">
        <f aca="true" t="shared" si="13" ref="CE6:CX6">CE7*4</f>
        <v>22.8</v>
      </c>
      <c r="CF6" s="5">
        <f t="shared" si="13"/>
        <v>24</v>
      </c>
      <c r="CG6" s="5">
        <f t="shared" si="13"/>
        <v>25.2</v>
      </c>
      <c r="CH6" s="5">
        <f t="shared" si="13"/>
        <v>24</v>
      </c>
      <c r="CI6" s="5">
        <f t="shared" si="13"/>
        <v>22.8</v>
      </c>
      <c r="CJ6" s="5">
        <f t="shared" si="13"/>
        <v>21.6</v>
      </c>
      <c r="CK6" s="5">
        <f t="shared" si="13"/>
        <v>20.4</v>
      </c>
      <c r="CL6" s="5">
        <f t="shared" si="13"/>
        <v>19.2</v>
      </c>
      <c r="CM6" s="5">
        <f t="shared" si="13"/>
        <v>19.2</v>
      </c>
      <c r="CN6" s="5">
        <f t="shared" si="13"/>
        <v>20.4</v>
      </c>
      <c r="CO6" s="5">
        <f t="shared" si="13"/>
        <v>21.6</v>
      </c>
      <c r="CP6" s="5">
        <f t="shared" si="13"/>
        <v>22.8</v>
      </c>
      <c r="CQ6" s="5">
        <f t="shared" si="13"/>
        <v>24</v>
      </c>
      <c r="CR6" s="5">
        <f t="shared" si="13"/>
        <v>25.2</v>
      </c>
      <c r="CS6" s="5">
        <f t="shared" si="13"/>
        <v>26.4</v>
      </c>
      <c r="CT6" s="5">
        <f t="shared" si="13"/>
        <v>27.6</v>
      </c>
      <c r="CU6" s="5">
        <f t="shared" si="13"/>
        <v>26.4</v>
      </c>
      <c r="CV6" s="5">
        <f t="shared" si="13"/>
        <v>25.2</v>
      </c>
      <c r="CW6" s="5">
        <f t="shared" si="13"/>
        <v>24</v>
      </c>
      <c r="CX6" s="5">
        <f t="shared" si="13"/>
        <v>24</v>
      </c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ht="15.75">
      <c r="A7" s="2">
        <v>4</v>
      </c>
      <c r="B7" s="2" t="s">
        <v>112</v>
      </c>
      <c r="C7" s="5">
        <v>5.7</v>
      </c>
      <c r="D7" s="5">
        <v>6</v>
      </c>
      <c r="E7" s="5">
        <v>6.3</v>
      </c>
      <c r="F7" s="5">
        <v>6</v>
      </c>
      <c r="G7" s="5">
        <v>5.7</v>
      </c>
      <c r="H7" s="5">
        <v>5.4</v>
      </c>
      <c r="I7" s="5">
        <v>5.1</v>
      </c>
      <c r="J7" s="5">
        <v>4.8</v>
      </c>
      <c r="K7" s="5">
        <v>4.8</v>
      </c>
      <c r="L7" s="5">
        <v>5.1</v>
      </c>
      <c r="M7" s="5">
        <v>5.4</v>
      </c>
      <c r="N7" s="5">
        <v>5.7</v>
      </c>
      <c r="O7" s="5">
        <v>6</v>
      </c>
      <c r="P7" s="5">
        <v>6.3</v>
      </c>
      <c r="Q7" s="5">
        <v>6.6</v>
      </c>
      <c r="R7" s="5">
        <v>6.9</v>
      </c>
      <c r="S7" s="5">
        <v>6.6</v>
      </c>
      <c r="T7" s="5">
        <v>6.3</v>
      </c>
      <c r="U7" s="5">
        <v>6</v>
      </c>
      <c r="V7" s="5">
        <v>5.7</v>
      </c>
      <c r="W7" s="5">
        <v>5.4</v>
      </c>
      <c r="X7" s="5">
        <v>5.1</v>
      </c>
      <c r="Y7" s="5">
        <v>6.9</v>
      </c>
      <c r="Z7" s="5">
        <v>6.6</v>
      </c>
      <c r="AA7" s="5">
        <v>6.3</v>
      </c>
      <c r="AB7" s="5">
        <v>6.9</v>
      </c>
      <c r="AC7" s="5">
        <v>6.6</v>
      </c>
      <c r="AD7" s="5">
        <v>6.3</v>
      </c>
      <c r="AE7" s="5">
        <v>6</v>
      </c>
      <c r="AF7" s="5">
        <v>5.7</v>
      </c>
      <c r="AG7" s="5">
        <v>6.9</v>
      </c>
      <c r="AH7" s="5">
        <v>6.6</v>
      </c>
      <c r="AI7" s="5">
        <v>6.3</v>
      </c>
      <c r="AJ7" s="5">
        <v>6</v>
      </c>
      <c r="AK7" s="5">
        <v>5.7</v>
      </c>
      <c r="AL7" s="5">
        <v>5.4</v>
      </c>
      <c r="AM7" s="5">
        <v>5.5</v>
      </c>
      <c r="AN7" s="5">
        <v>5.6</v>
      </c>
      <c r="AO7" s="5">
        <v>5.7</v>
      </c>
      <c r="AP7" s="5">
        <v>5.8</v>
      </c>
      <c r="AQ7" s="5">
        <v>5.9</v>
      </c>
      <c r="AR7" s="5">
        <v>6</v>
      </c>
      <c r="AS7" s="5">
        <v>6.3</v>
      </c>
      <c r="AT7" s="5">
        <v>6</v>
      </c>
      <c r="AU7" s="5">
        <v>5.7</v>
      </c>
      <c r="AV7" s="5">
        <v>5.4</v>
      </c>
      <c r="AW7" s="5">
        <v>5.1</v>
      </c>
      <c r="AX7" s="5">
        <v>4.8</v>
      </c>
      <c r="AY7" s="5">
        <v>4.8</v>
      </c>
      <c r="AZ7" s="5">
        <v>5.1</v>
      </c>
      <c r="BA7" s="5">
        <v>5.4</v>
      </c>
      <c r="BB7" s="5">
        <v>5.7</v>
      </c>
      <c r="BC7" s="5">
        <v>6</v>
      </c>
      <c r="BD7" s="5">
        <v>6.3</v>
      </c>
      <c r="BE7" s="5">
        <v>6.6</v>
      </c>
      <c r="BF7" s="5">
        <v>6.9</v>
      </c>
      <c r="BG7" s="5">
        <v>6.6</v>
      </c>
      <c r="BH7" s="5">
        <v>6.3</v>
      </c>
      <c r="BI7" s="5">
        <v>6</v>
      </c>
      <c r="BJ7" s="5">
        <v>5.7</v>
      </c>
      <c r="BK7" s="5">
        <v>5.4</v>
      </c>
      <c r="BL7" s="5">
        <v>5.1</v>
      </c>
      <c r="BM7" s="5">
        <v>6.9</v>
      </c>
      <c r="BN7" s="5">
        <v>6.6</v>
      </c>
      <c r="BO7" s="5">
        <v>6.3</v>
      </c>
      <c r="BP7" s="5">
        <v>6.9</v>
      </c>
      <c r="BQ7" s="5">
        <v>6.6</v>
      </c>
      <c r="BR7" s="5">
        <v>6.3</v>
      </c>
      <c r="BS7" s="5">
        <v>6</v>
      </c>
      <c r="BT7" s="5">
        <v>5.7</v>
      </c>
      <c r="BU7" s="5">
        <v>6.9</v>
      </c>
      <c r="BV7" s="5">
        <v>6.6</v>
      </c>
      <c r="BW7" s="5">
        <v>6.3</v>
      </c>
      <c r="BX7" s="5">
        <v>6</v>
      </c>
      <c r="BY7" s="5">
        <v>5.7</v>
      </c>
      <c r="BZ7" s="5">
        <v>5.4</v>
      </c>
      <c r="CA7" s="5">
        <v>5.1</v>
      </c>
      <c r="CB7" s="5">
        <v>4.8</v>
      </c>
      <c r="CC7" s="5">
        <v>4.8</v>
      </c>
      <c r="CD7" s="5">
        <v>5.1</v>
      </c>
      <c r="CE7" s="5">
        <v>5.7</v>
      </c>
      <c r="CF7" s="5">
        <v>6</v>
      </c>
      <c r="CG7" s="5">
        <v>6.3</v>
      </c>
      <c r="CH7" s="5">
        <v>6</v>
      </c>
      <c r="CI7" s="5">
        <v>5.7</v>
      </c>
      <c r="CJ7" s="5">
        <v>5.4</v>
      </c>
      <c r="CK7" s="5">
        <v>5.1</v>
      </c>
      <c r="CL7" s="5">
        <v>4.8</v>
      </c>
      <c r="CM7" s="5">
        <v>4.8</v>
      </c>
      <c r="CN7" s="5">
        <v>5.1</v>
      </c>
      <c r="CO7" s="5">
        <v>5.4</v>
      </c>
      <c r="CP7" s="5">
        <v>5.7</v>
      </c>
      <c r="CQ7" s="5">
        <v>6</v>
      </c>
      <c r="CR7" s="5">
        <v>6.3</v>
      </c>
      <c r="CS7" s="5">
        <v>6.6</v>
      </c>
      <c r="CT7" s="5">
        <v>6.9</v>
      </c>
      <c r="CU7" s="5">
        <v>6.6</v>
      </c>
      <c r="CV7" s="5">
        <v>6.3</v>
      </c>
      <c r="CW7" s="5">
        <v>6</v>
      </c>
      <c r="CX7" s="5">
        <v>6</v>
      </c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0" ht="15.75">
      <c r="A8" s="2">
        <v>5</v>
      </c>
      <c r="B8" s="2" t="s">
        <v>113</v>
      </c>
      <c r="C8" s="5">
        <v>5000</v>
      </c>
      <c r="D8" s="5">
        <v>5100</v>
      </c>
      <c r="E8" s="5">
        <v>5200</v>
      </c>
      <c r="F8" s="5">
        <v>5300</v>
      </c>
      <c r="G8" s="5">
        <v>5400</v>
      </c>
      <c r="H8" s="5">
        <v>5500</v>
      </c>
      <c r="I8" s="5">
        <v>5600</v>
      </c>
      <c r="J8" s="5">
        <v>5700</v>
      </c>
      <c r="K8" s="5">
        <v>5800</v>
      </c>
      <c r="L8" s="5">
        <v>5900</v>
      </c>
      <c r="M8" s="5">
        <v>6000</v>
      </c>
      <c r="N8" s="5">
        <v>6100</v>
      </c>
      <c r="O8" s="5">
        <v>6200</v>
      </c>
      <c r="P8" s="5">
        <v>6300</v>
      </c>
      <c r="Q8" s="5">
        <v>6400</v>
      </c>
      <c r="R8" s="5">
        <v>6500</v>
      </c>
      <c r="S8" s="5">
        <v>6600</v>
      </c>
      <c r="T8" s="5">
        <v>6700</v>
      </c>
      <c r="U8" s="5">
        <v>6800</v>
      </c>
      <c r="V8" s="5">
        <v>6900</v>
      </c>
      <c r="W8" s="5">
        <v>7000</v>
      </c>
      <c r="X8" s="5">
        <v>7100</v>
      </c>
      <c r="Y8" s="5">
        <v>7200</v>
      </c>
      <c r="Z8" s="5">
        <v>7300</v>
      </c>
      <c r="AA8" s="5">
        <v>7400</v>
      </c>
      <c r="AB8" s="5">
        <v>7500</v>
      </c>
      <c r="AC8" s="5">
        <v>7600</v>
      </c>
      <c r="AD8" s="5">
        <v>7700</v>
      </c>
      <c r="AE8" s="5">
        <v>7800</v>
      </c>
      <c r="AF8" s="5">
        <v>7900</v>
      </c>
      <c r="AG8" s="5">
        <v>8000</v>
      </c>
      <c r="AH8" s="5">
        <v>8100</v>
      </c>
      <c r="AI8" s="5">
        <v>8200</v>
      </c>
      <c r="AJ8" s="5">
        <v>8100</v>
      </c>
      <c r="AK8" s="5">
        <v>8000</v>
      </c>
      <c r="AL8" s="5">
        <v>7900</v>
      </c>
      <c r="AM8" s="5">
        <v>7800</v>
      </c>
      <c r="AN8" s="5">
        <v>7700</v>
      </c>
      <c r="AO8" s="5">
        <v>7600</v>
      </c>
      <c r="AP8" s="5">
        <v>7500</v>
      </c>
      <c r="AQ8" s="5">
        <v>7400</v>
      </c>
      <c r="AR8" s="5">
        <v>7300</v>
      </c>
      <c r="AS8" s="5">
        <v>7200</v>
      </c>
      <c r="AT8" s="5">
        <v>7100</v>
      </c>
      <c r="AU8" s="5">
        <v>7000</v>
      </c>
      <c r="AV8" s="5">
        <v>6900</v>
      </c>
      <c r="AW8" s="5">
        <v>6800</v>
      </c>
      <c r="AX8" s="5">
        <v>6700</v>
      </c>
      <c r="AY8" s="5">
        <v>6600</v>
      </c>
      <c r="AZ8" s="5">
        <v>6500</v>
      </c>
      <c r="BA8" s="5">
        <v>6400</v>
      </c>
      <c r="BB8" s="5">
        <v>6300</v>
      </c>
      <c r="BC8" s="5">
        <v>6200</v>
      </c>
      <c r="BD8" s="5">
        <v>6100</v>
      </c>
      <c r="BE8" s="5">
        <v>6000</v>
      </c>
      <c r="BF8" s="5">
        <v>5900</v>
      </c>
      <c r="BG8" s="5">
        <v>5800</v>
      </c>
      <c r="BH8" s="5">
        <v>5700</v>
      </c>
      <c r="BI8" s="5">
        <v>5600</v>
      </c>
      <c r="BJ8" s="5">
        <v>5500</v>
      </c>
      <c r="BK8" s="5">
        <v>5400</v>
      </c>
      <c r="BL8" s="5">
        <v>5300</v>
      </c>
      <c r="BM8" s="5">
        <v>5200</v>
      </c>
      <c r="BN8" s="5">
        <v>5100</v>
      </c>
      <c r="BO8" s="5">
        <v>5000</v>
      </c>
      <c r="BP8" s="5">
        <v>4900</v>
      </c>
      <c r="BQ8" s="5">
        <v>4800</v>
      </c>
      <c r="BR8" s="5">
        <v>4700</v>
      </c>
      <c r="BS8" s="5">
        <v>4600</v>
      </c>
      <c r="BT8" s="5">
        <v>4500</v>
      </c>
      <c r="BU8" s="5">
        <v>4400</v>
      </c>
      <c r="BV8" s="5">
        <v>4300</v>
      </c>
      <c r="BW8" s="5">
        <v>4200</v>
      </c>
      <c r="BX8" s="5">
        <v>4100</v>
      </c>
      <c r="BY8" s="5">
        <v>4000</v>
      </c>
      <c r="BZ8" s="5">
        <v>3900</v>
      </c>
      <c r="CA8" s="5">
        <v>3800</v>
      </c>
      <c r="CB8" s="5">
        <v>3700</v>
      </c>
      <c r="CC8" s="5">
        <v>3600</v>
      </c>
      <c r="CD8" s="5">
        <v>3500</v>
      </c>
      <c r="CE8" s="5">
        <v>3400</v>
      </c>
      <c r="CF8" s="5">
        <v>3300</v>
      </c>
      <c r="CG8" s="5">
        <v>3200</v>
      </c>
      <c r="CH8" s="5">
        <v>3100</v>
      </c>
      <c r="CI8" s="5">
        <v>3000</v>
      </c>
      <c r="CJ8" s="5">
        <v>2900</v>
      </c>
      <c r="CK8" s="5">
        <v>2800</v>
      </c>
      <c r="CL8" s="5">
        <v>2700</v>
      </c>
      <c r="CM8" s="5">
        <v>2600</v>
      </c>
      <c r="CN8" s="5">
        <v>2500</v>
      </c>
      <c r="CO8" s="5">
        <v>2400</v>
      </c>
      <c r="CP8" s="5">
        <v>2300</v>
      </c>
      <c r="CQ8" s="5">
        <v>2200</v>
      </c>
      <c r="CR8" s="5">
        <v>2100</v>
      </c>
      <c r="CS8" s="5">
        <v>2000</v>
      </c>
      <c r="CT8" s="5">
        <v>2200</v>
      </c>
      <c r="CU8" s="5">
        <v>2400</v>
      </c>
      <c r="CV8" s="5">
        <v>2600</v>
      </c>
      <c r="CW8" s="5">
        <v>2800</v>
      </c>
      <c r="CX8" s="5">
        <v>3000</v>
      </c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</row>
    <row r="9" spans="1:120" ht="15.75">
      <c r="A9" s="2">
        <v>6</v>
      </c>
      <c r="B9" s="2" t="s">
        <v>31</v>
      </c>
      <c r="C9" s="11">
        <f>C8/3</f>
        <v>1666.6666666666667</v>
      </c>
      <c r="D9" s="11">
        <f aca="true" t="shared" si="14" ref="D9:BO9">D8/3</f>
        <v>1700</v>
      </c>
      <c r="E9" s="11">
        <f t="shared" si="14"/>
        <v>1733.3333333333333</v>
      </c>
      <c r="F9" s="11">
        <f t="shared" si="14"/>
        <v>1766.6666666666667</v>
      </c>
      <c r="G9" s="11">
        <f t="shared" si="14"/>
        <v>1800</v>
      </c>
      <c r="H9" s="11">
        <f t="shared" si="14"/>
        <v>1833.3333333333333</v>
      </c>
      <c r="I9" s="11">
        <f t="shared" si="14"/>
        <v>1866.6666666666667</v>
      </c>
      <c r="J9" s="11">
        <f t="shared" si="14"/>
        <v>1900</v>
      </c>
      <c r="K9" s="11">
        <f t="shared" si="14"/>
        <v>1933.3333333333333</v>
      </c>
      <c r="L9" s="11">
        <f t="shared" si="14"/>
        <v>1966.6666666666667</v>
      </c>
      <c r="M9" s="11">
        <f t="shared" si="14"/>
        <v>2000</v>
      </c>
      <c r="N9" s="11">
        <f t="shared" si="14"/>
        <v>2033.3333333333333</v>
      </c>
      <c r="O9" s="11">
        <f t="shared" si="14"/>
        <v>2066.6666666666665</v>
      </c>
      <c r="P9" s="11">
        <f t="shared" si="14"/>
        <v>2100</v>
      </c>
      <c r="Q9" s="11">
        <f t="shared" si="14"/>
        <v>2133.3333333333335</v>
      </c>
      <c r="R9" s="11">
        <f t="shared" si="14"/>
        <v>2166.6666666666665</v>
      </c>
      <c r="S9" s="11">
        <f t="shared" si="14"/>
        <v>2200</v>
      </c>
      <c r="T9" s="11">
        <f t="shared" si="14"/>
        <v>2233.3333333333335</v>
      </c>
      <c r="U9" s="11">
        <f t="shared" si="14"/>
        <v>2266.6666666666665</v>
      </c>
      <c r="V9" s="11">
        <f t="shared" si="14"/>
        <v>2300</v>
      </c>
      <c r="W9" s="11">
        <f t="shared" si="14"/>
        <v>2333.3333333333335</v>
      </c>
      <c r="X9" s="11">
        <f t="shared" si="14"/>
        <v>2366.6666666666665</v>
      </c>
      <c r="Y9" s="11">
        <f t="shared" si="14"/>
        <v>2400</v>
      </c>
      <c r="Z9" s="11">
        <f t="shared" si="14"/>
        <v>2433.3333333333335</v>
      </c>
      <c r="AA9" s="11">
        <f t="shared" si="14"/>
        <v>2466.6666666666665</v>
      </c>
      <c r="AB9" s="11">
        <f t="shared" si="14"/>
        <v>2500</v>
      </c>
      <c r="AC9" s="11">
        <f t="shared" si="14"/>
        <v>2533.3333333333335</v>
      </c>
      <c r="AD9" s="11">
        <f t="shared" si="14"/>
        <v>2566.6666666666665</v>
      </c>
      <c r="AE9" s="11">
        <f t="shared" si="14"/>
        <v>2600</v>
      </c>
      <c r="AF9" s="11">
        <f t="shared" si="14"/>
        <v>2633.3333333333335</v>
      </c>
      <c r="AG9" s="11">
        <f t="shared" si="14"/>
        <v>2666.6666666666665</v>
      </c>
      <c r="AH9" s="11">
        <f t="shared" si="14"/>
        <v>2700</v>
      </c>
      <c r="AI9" s="11">
        <f t="shared" si="14"/>
        <v>2733.3333333333335</v>
      </c>
      <c r="AJ9" s="11">
        <f t="shared" si="14"/>
        <v>2700</v>
      </c>
      <c r="AK9" s="11">
        <f t="shared" si="14"/>
        <v>2666.6666666666665</v>
      </c>
      <c r="AL9" s="11">
        <f t="shared" si="14"/>
        <v>2633.3333333333335</v>
      </c>
      <c r="AM9" s="11">
        <f t="shared" si="14"/>
        <v>2600</v>
      </c>
      <c r="AN9" s="11">
        <f t="shared" si="14"/>
        <v>2566.6666666666665</v>
      </c>
      <c r="AO9" s="11">
        <f t="shared" si="14"/>
        <v>2533.3333333333335</v>
      </c>
      <c r="AP9" s="11">
        <f t="shared" si="14"/>
        <v>2500</v>
      </c>
      <c r="AQ9" s="11">
        <f t="shared" si="14"/>
        <v>2466.6666666666665</v>
      </c>
      <c r="AR9" s="11">
        <f t="shared" si="14"/>
        <v>2433.3333333333335</v>
      </c>
      <c r="AS9" s="11">
        <f t="shared" si="14"/>
        <v>2400</v>
      </c>
      <c r="AT9" s="11">
        <f t="shared" si="14"/>
        <v>2366.6666666666665</v>
      </c>
      <c r="AU9" s="11">
        <f t="shared" si="14"/>
        <v>2333.3333333333335</v>
      </c>
      <c r="AV9" s="11">
        <f t="shared" si="14"/>
        <v>2300</v>
      </c>
      <c r="AW9" s="11">
        <f t="shared" si="14"/>
        <v>2266.6666666666665</v>
      </c>
      <c r="AX9" s="11">
        <f t="shared" si="14"/>
        <v>2233.3333333333335</v>
      </c>
      <c r="AY9" s="11">
        <f t="shared" si="14"/>
        <v>2200</v>
      </c>
      <c r="AZ9" s="11">
        <f t="shared" si="14"/>
        <v>2166.6666666666665</v>
      </c>
      <c r="BA9" s="11">
        <f t="shared" si="14"/>
        <v>2133.3333333333335</v>
      </c>
      <c r="BB9" s="11">
        <f t="shared" si="14"/>
        <v>2100</v>
      </c>
      <c r="BC9" s="11">
        <f t="shared" si="14"/>
        <v>2066.6666666666665</v>
      </c>
      <c r="BD9" s="11">
        <f t="shared" si="14"/>
        <v>2033.3333333333333</v>
      </c>
      <c r="BE9" s="11">
        <f t="shared" si="14"/>
        <v>2000</v>
      </c>
      <c r="BF9" s="11">
        <f t="shared" si="14"/>
        <v>1966.6666666666667</v>
      </c>
      <c r="BG9" s="11">
        <f t="shared" si="14"/>
        <v>1933.3333333333333</v>
      </c>
      <c r="BH9" s="11">
        <f t="shared" si="14"/>
        <v>1900</v>
      </c>
      <c r="BI9" s="11">
        <f t="shared" si="14"/>
        <v>1866.6666666666667</v>
      </c>
      <c r="BJ9" s="11">
        <f t="shared" si="14"/>
        <v>1833.3333333333333</v>
      </c>
      <c r="BK9" s="11">
        <f t="shared" si="14"/>
        <v>1800</v>
      </c>
      <c r="BL9" s="11">
        <f t="shared" si="14"/>
        <v>1766.6666666666667</v>
      </c>
      <c r="BM9" s="11">
        <f t="shared" si="14"/>
        <v>1733.3333333333333</v>
      </c>
      <c r="BN9" s="11">
        <f t="shared" si="14"/>
        <v>1700</v>
      </c>
      <c r="BO9" s="11">
        <f t="shared" si="14"/>
        <v>1666.6666666666667</v>
      </c>
      <c r="BP9" s="11">
        <f aca="true" t="shared" si="15" ref="BP9:CX9">BP8/3</f>
        <v>1633.3333333333333</v>
      </c>
      <c r="BQ9" s="11">
        <f t="shared" si="15"/>
        <v>1600</v>
      </c>
      <c r="BR9" s="11">
        <f t="shared" si="15"/>
        <v>1566.6666666666667</v>
      </c>
      <c r="BS9" s="11">
        <f t="shared" si="15"/>
        <v>1533.3333333333333</v>
      </c>
      <c r="BT9" s="11">
        <f t="shared" si="15"/>
        <v>1500</v>
      </c>
      <c r="BU9" s="11">
        <f t="shared" si="15"/>
        <v>1466.6666666666667</v>
      </c>
      <c r="BV9" s="11">
        <f t="shared" si="15"/>
        <v>1433.3333333333333</v>
      </c>
      <c r="BW9" s="11">
        <f t="shared" si="15"/>
        <v>1400</v>
      </c>
      <c r="BX9" s="11">
        <f t="shared" si="15"/>
        <v>1366.6666666666667</v>
      </c>
      <c r="BY9" s="11">
        <f t="shared" si="15"/>
        <v>1333.3333333333333</v>
      </c>
      <c r="BZ9" s="11">
        <f t="shared" si="15"/>
        <v>1300</v>
      </c>
      <c r="CA9" s="11">
        <f t="shared" si="15"/>
        <v>1266.6666666666667</v>
      </c>
      <c r="CB9" s="11">
        <f t="shared" si="15"/>
        <v>1233.3333333333333</v>
      </c>
      <c r="CC9" s="11">
        <f t="shared" si="15"/>
        <v>1200</v>
      </c>
      <c r="CD9" s="11">
        <f t="shared" si="15"/>
        <v>1166.6666666666667</v>
      </c>
      <c r="CE9" s="11">
        <f t="shared" si="15"/>
        <v>1133.3333333333333</v>
      </c>
      <c r="CF9" s="11">
        <f t="shared" si="15"/>
        <v>1100</v>
      </c>
      <c r="CG9" s="11">
        <f t="shared" si="15"/>
        <v>1066.6666666666667</v>
      </c>
      <c r="CH9" s="11">
        <f t="shared" si="15"/>
        <v>1033.3333333333333</v>
      </c>
      <c r="CI9" s="11">
        <f t="shared" si="15"/>
        <v>1000</v>
      </c>
      <c r="CJ9" s="11">
        <f t="shared" si="15"/>
        <v>966.6666666666666</v>
      </c>
      <c r="CK9" s="11">
        <f t="shared" si="15"/>
        <v>933.3333333333334</v>
      </c>
      <c r="CL9" s="11">
        <f t="shared" si="15"/>
        <v>900</v>
      </c>
      <c r="CM9" s="11">
        <f t="shared" si="15"/>
        <v>866.6666666666666</v>
      </c>
      <c r="CN9" s="11">
        <f t="shared" si="15"/>
        <v>833.3333333333334</v>
      </c>
      <c r="CO9" s="11">
        <f t="shared" si="15"/>
        <v>800</v>
      </c>
      <c r="CP9" s="11">
        <f t="shared" si="15"/>
        <v>766.6666666666666</v>
      </c>
      <c r="CQ9" s="11">
        <f t="shared" si="15"/>
        <v>733.3333333333334</v>
      </c>
      <c r="CR9" s="11">
        <f t="shared" si="15"/>
        <v>700</v>
      </c>
      <c r="CS9" s="11">
        <f t="shared" si="15"/>
        <v>666.6666666666666</v>
      </c>
      <c r="CT9" s="11">
        <f t="shared" si="15"/>
        <v>733.3333333333334</v>
      </c>
      <c r="CU9" s="11">
        <f t="shared" si="15"/>
        <v>800</v>
      </c>
      <c r="CV9" s="11">
        <f t="shared" si="15"/>
        <v>866.6666666666666</v>
      </c>
      <c r="CW9" s="11">
        <f t="shared" si="15"/>
        <v>933.3333333333334</v>
      </c>
      <c r="CX9" s="11">
        <f t="shared" si="15"/>
        <v>1000</v>
      </c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</row>
    <row r="10" spans="2:120" ht="15.75">
      <c r="B10" s="2" t="s">
        <v>30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1:120" ht="15.75">
      <c r="A11" s="2">
        <v>8</v>
      </c>
      <c r="B11" s="2" t="s">
        <v>110</v>
      </c>
      <c r="C11" s="5">
        <v>15</v>
      </c>
      <c r="D11" s="5">
        <v>25</v>
      </c>
      <c r="E11" s="5">
        <v>20</v>
      </c>
      <c r="F11" s="5">
        <v>15</v>
      </c>
      <c r="G11" s="5">
        <v>25</v>
      </c>
      <c r="H11" s="5">
        <v>20</v>
      </c>
      <c r="I11" s="5">
        <v>15</v>
      </c>
      <c r="J11" s="5">
        <v>25</v>
      </c>
      <c r="K11" s="5">
        <v>20</v>
      </c>
      <c r="L11" s="5">
        <v>15</v>
      </c>
      <c r="M11" s="5">
        <v>25</v>
      </c>
      <c r="N11" s="5">
        <v>20</v>
      </c>
      <c r="O11" s="5">
        <v>15</v>
      </c>
      <c r="P11" s="5">
        <v>25</v>
      </c>
      <c r="Q11" s="5">
        <v>20</v>
      </c>
      <c r="R11" s="5">
        <v>15</v>
      </c>
      <c r="S11" s="5">
        <v>25</v>
      </c>
      <c r="T11" s="5">
        <v>20</v>
      </c>
      <c r="U11" s="5">
        <v>15</v>
      </c>
      <c r="V11" s="5">
        <v>25</v>
      </c>
      <c r="W11" s="5">
        <v>20</v>
      </c>
      <c r="X11" s="5">
        <v>15</v>
      </c>
      <c r="Y11" s="5">
        <v>25</v>
      </c>
      <c r="Z11" s="5">
        <v>20</v>
      </c>
      <c r="AA11" s="5">
        <v>15</v>
      </c>
      <c r="AB11" s="5">
        <v>25</v>
      </c>
      <c r="AC11" s="5">
        <v>20</v>
      </c>
      <c r="AD11" s="5">
        <v>15</v>
      </c>
      <c r="AE11" s="5">
        <v>25</v>
      </c>
      <c r="AF11" s="5">
        <v>20</v>
      </c>
      <c r="AG11" s="5">
        <v>15</v>
      </c>
      <c r="AH11" s="5">
        <v>25</v>
      </c>
      <c r="AI11" s="5">
        <v>20</v>
      </c>
      <c r="AJ11" s="5">
        <v>15</v>
      </c>
      <c r="AK11" s="5">
        <v>25</v>
      </c>
      <c r="AL11" s="5">
        <v>20</v>
      </c>
      <c r="AM11" s="5">
        <v>15</v>
      </c>
      <c r="AN11" s="5">
        <v>25</v>
      </c>
      <c r="AO11" s="5">
        <v>20</v>
      </c>
      <c r="AP11" s="5">
        <v>15</v>
      </c>
      <c r="AQ11" s="5">
        <v>25</v>
      </c>
      <c r="AR11" s="5">
        <v>20</v>
      </c>
      <c r="AS11" s="5">
        <v>15</v>
      </c>
      <c r="AT11" s="5">
        <v>25</v>
      </c>
      <c r="AU11" s="5">
        <v>20</v>
      </c>
      <c r="AV11" s="5">
        <v>15</v>
      </c>
      <c r="AW11" s="5">
        <v>25</v>
      </c>
      <c r="AX11" s="5">
        <v>20</v>
      </c>
      <c r="AY11" s="5">
        <v>15</v>
      </c>
      <c r="AZ11" s="5">
        <v>25</v>
      </c>
      <c r="BA11" s="5">
        <v>20</v>
      </c>
      <c r="BB11" s="5">
        <v>15</v>
      </c>
      <c r="BC11" s="5">
        <v>25</v>
      </c>
      <c r="BD11" s="5">
        <v>20</v>
      </c>
      <c r="BE11" s="5">
        <v>25</v>
      </c>
      <c r="BF11" s="5">
        <v>15</v>
      </c>
      <c r="BG11" s="5">
        <v>25</v>
      </c>
      <c r="BH11" s="5">
        <v>20</v>
      </c>
      <c r="BI11" s="5">
        <v>15</v>
      </c>
      <c r="BJ11" s="5">
        <v>25</v>
      </c>
      <c r="BK11" s="5">
        <v>20</v>
      </c>
      <c r="BL11" s="5">
        <v>15</v>
      </c>
      <c r="BM11" s="5">
        <v>25</v>
      </c>
      <c r="BN11" s="5">
        <v>20</v>
      </c>
      <c r="BO11" s="5">
        <v>15</v>
      </c>
      <c r="BP11" s="5">
        <v>25</v>
      </c>
      <c r="BQ11" s="5">
        <v>20</v>
      </c>
      <c r="BR11" s="5">
        <v>15</v>
      </c>
      <c r="BS11" s="5">
        <v>25</v>
      </c>
      <c r="BT11" s="5">
        <v>20</v>
      </c>
      <c r="BU11" s="5">
        <v>15</v>
      </c>
      <c r="BV11" s="5">
        <v>25</v>
      </c>
      <c r="BW11" s="5">
        <v>20</v>
      </c>
      <c r="BX11" s="5">
        <v>15</v>
      </c>
      <c r="BY11" s="5">
        <v>25</v>
      </c>
      <c r="BZ11" s="5">
        <v>20</v>
      </c>
      <c r="CA11" s="5">
        <v>15</v>
      </c>
      <c r="CB11" s="5">
        <v>25</v>
      </c>
      <c r="CC11" s="5">
        <v>20</v>
      </c>
      <c r="CD11" s="5">
        <v>15</v>
      </c>
      <c r="CE11" s="5">
        <v>25</v>
      </c>
      <c r="CF11" s="5">
        <v>20</v>
      </c>
      <c r="CG11" s="5">
        <v>15</v>
      </c>
      <c r="CH11" s="5">
        <v>25</v>
      </c>
      <c r="CI11" s="5">
        <v>20</v>
      </c>
      <c r="CJ11" s="5">
        <v>15</v>
      </c>
      <c r="CK11" s="5">
        <v>25</v>
      </c>
      <c r="CL11" s="5">
        <v>20</v>
      </c>
      <c r="CM11" s="5">
        <v>15</v>
      </c>
      <c r="CN11" s="5">
        <v>25</v>
      </c>
      <c r="CO11" s="5">
        <v>20</v>
      </c>
      <c r="CP11" s="5">
        <v>15</v>
      </c>
      <c r="CQ11" s="5">
        <v>25</v>
      </c>
      <c r="CR11" s="5">
        <v>20</v>
      </c>
      <c r="CS11" s="5">
        <v>15</v>
      </c>
      <c r="CT11" s="5">
        <v>25</v>
      </c>
      <c r="CU11" s="5">
        <v>20</v>
      </c>
      <c r="CV11" s="5">
        <v>15</v>
      </c>
      <c r="CW11" s="5">
        <v>25</v>
      </c>
      <c r="CX11" s="5">
        <v>20</v>
      </c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1:120" ht="15.75">
      <c r="A12" s="2">
        <v>9</v>
      </c>
      <c r="B12" s="2" t="s">
        <v>3</v>
      </c>
      <c r="C12" s="5" t="s">
        <v>32</v>
      </c>
      <c r="D12" s="5" t="s">
        <v>32</v>
      </c>
      <c r="E12" s="5" t="s">
        <v>32</v>
      </c>
      <c r="F12" s="5" t="s">
        <v>32</v>
      </c>
      <c r="G12" s="5" t="s">
        <v>32</v>
      </c>
      <c r="H12" s="5" t="s">
        <v>32</v>
      </c>
      <c r="I12" s="5" t="s">
        <v>32</v>
      </c>
      <c r="J12" s="5" t="s">
        <v>32</v>
      </c>
      <c r="K12" s="5" t="s">
        <v>32</v>
      </c>
      <c r="L12" s="5" t="s">
        <v>34</v>
      </c>
      <c r="M12" s="5" t="s">
        <v>33</v>
      </c>
      <c r="N12" s="5" t="s">
        <v>34</v>
      </c>
      <c r="O12" s="5" t="s">
        <v>34</v>
      </c>
      <c r="P12" s="5" t="s">
        <v>33</v>
      </c>
      <c r="Q12" s="5" t="s">
        <v>32</v>
      </c>
      <c r="R12" s="5" t="s">
        <v>33</v>
      </c>
      <c r="S12" s="5" t="s">
        <v>32</v>
      </c>
      <c r="T12" s="5" t="s">
        <v>33</v>
      </c>
      <c r="U12" s="5" t="s">
        <v>34</v>
      </c>
      <c r="V12" s="5" t="s">
        <v>33</v>
      </c>
      <c r="W12" s="5" t="s">
        <v>34</v>
      </c>
      <c r="X12" s="5" t="s">
        <v>34</v>
      </c>
      <c r="Y12" s="5" t="s">
        <v>33</v>
      </c>
      <c r="Z12" s="5" t="s">
        <v>32</v>
      </c>
      <c r="AA12" s="5" t="s">
        <v>33</v>
      </c>
      <c r="AB12" s="5" t="s">
        <v>34</v>
      </c>
      <c r="AC12" s="5" t="s">
        <v>33</v>
      </c>
      <c r="AD12" s="5" t="s">
        <v>34</v>
      </c>
      <c r="AE12" s="5" t="s">
        <v>32</v>
      </c>
      <c r="AF12" s="5" t="s">
        <v>33</v>
      </c>
      <c r="AG12" s="5" t="s">
        <v>34</v>
      </c>
      <c r="AH12" s="5" t="s">
        <v>33</v>
      </c>
      <c r="AI12" s="5" t="s">
        <v>34</v>
      </c>
      <c r="AJ12" s="5" t="s">
        <v>34</v>
      </c>
      <c r="AK12" s="5" t="s">
        <v>33</v>
      </c>
      <c r="AL12" s="5" t="s">
        <v>32</v>
      </c>
      <c r="AM12" s="5" t="s">
        <v>33</v>
      </c>
      <c r="AN12" s="5" t="s">
        <v>32</v>
      </c>
      <c r="AO12" s="5" t="s">
        <v>33</v>
      </c>
      <c r="AP12" s="5" t="s">
        <v>34</v>
      </c>
      <c r="AQ12" s="5" t="s">
        <v>33</v>
      </c>
      <c r="AR12" s="5" t="s">
        <v>34</v>
      </c>
      <c r="AS12" s="5" t="s">
        <v>34</v>
      </c>
      <c r="AT12" s="5" t="s">
        <v>33</v>
      </c>
      <c r="AU12" s="5" t="s">
        <v>32</v>
      </c>
      <c r="AV12" s="5" t="s">
        <v>33</v>
      </c>
      <c r="AW12" s="5" t="s">
        <v>32</v>
      </c>
      <c r="AX12" s="5" t="s">
        <v>33</v>
      </c>
      <c r="AY12" s="5" t="s">
        <v>34</v>
      </c>
      <c r="AZ12" s="5" t="s">
        <v>33</v>
      </c>
      <c r="BA12" s="5" t="s">
        <v>34</v>
      </c>
      <c r="BB12" s="5" t="s">
        <v>34</v>
      </c>
      <c r="BC12" s="5" t="s">
        <v>33</v>
      </c>
      <c r="BD12" s="5" t="s">
        <v>32</v>
      </c>
      <c r="BE12" s="5" t="s">
        <v>33</v>
      </c>
      <c r="BF12" s="5" t="s">
        <v>34</v>
      </c>
      <c r="BG12" s="5" t="s">
        <v>33</v>
      </c>
      <c r="BH12" s="5" t="s">
        <v>34</v>
      </c>
      <c r="BI12" s="5" t="s">
        <v>32</v>
      </c>
      <c r="BJ12" s="5" t="s">
        <v>33</v>
      </c>
      <c r="BK12" s="5" t="s">
        <v>34</v>
      </c>
      <c r="BL12" s="5" t="s">
        <v>33</v>
      </c>
      <c r="BM12" s="5" t="s">
        <v>34</v>
      </c>
      <c r="BN12" s="5" t="s">
        <v>34</v>
      </c>
      <c r="BO12" s="5" t="s">
        <v>33</v>
      </c>
      <c r="BP12" s="5" t="s">
        <v>32</v>
      </c>
      <c r="BQ12" s="5" t="s">
        <v>33</v>
      </c>
      <c r="BR12" s="5" t="s">
        <v>32</v>
      </c>
      <c r="BS12" s="5" t="s">
        <v>33</v>
      </c>
      <c r="BT12" s="5" t="s">
        <v>34</v>
      </c>
      <c r="BU12" s="5" t="s">
        <v>33</v>
      </c>
      <c r="BV12" s="5" t="s">
        <v>34</v>
      </c>
      <c r="BW12" s="5" t="s">
        <v>34</v>
      </c>
      <c r="BX12" s="5" t="s">
        <v>33</v>
      </c>
      <c r="BY12" s="5" t="s">
        <v>32</v>
      </c>
      <c r="BZ12" s="5" t="s">
        <v>33</v>
      </c>
      <c r="CA12" s="5" t="s">
        <v>32</v>
      </c>
      <c r="CB12" s="5" t="s">
        <v>33</v>
      </c>
      <c r="CC12" s="5" t="s">
        <v>34</v>
      </c>
      <c r="CD12" s="5" t="s">
        <v>33</v>
      </c>
      <c r="CE12" s="5" t="s">
        <v>34</v>
      </c>
      <c r="CF12" s="5" t="s">
        <v>34</v>
      </c>
      <c r="CG12" s="5" t="s">
        <v>33</v>
      </c>
      <c r="CH12" s="5" t="s">
        <v>32</v>
      </c>
      <c r="CI12" s="5" t="s">
        <v>33</v>
      </c>
      <c r="CJ12" s="5" t="s">
        <v>32</v>
      </c>
      <c r="CK12" s="5" t="s">
        <v>33</v>
      </c>
      <c r="CL12" s="5" t="s">
        <v>32</v>
      </c>
      <c r="CM12" s="5" t="s">
        <v>32</v>
      </c>
      <c r="CN12" s="5" t="s">
        <v>33</v>
      </c>
      <c r="CO12" s="5" t="s">
        <v>32</v>
      </c>
      <c r="CP12" s="5" t="s">
        <v>33</v>
      </c>
      <c r="CQ12" s="5" t="s">
        <v>34</v>
      </c>
      <c r="CR12" s="5" t="s">
        <v>32</v>
      </c>
      <c r="CS12" s="5" t="s">
        <v>33</v>
      </c>
      <c r="CT12" s="5" t="s">
        <v>32</v>
      </c>
      <c r="CU12" s="5" t="s">
        <v>33</v>
      </c>
      <c r="CV12" s="5" t="s">
        <v>32</v>
      </c>
      <c r="CW12" s="5" t="s">
        <v>33</v>
      </c>
      <c r="CX12" s="5" t="s">
        <v>32</v>
      </c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2:102" ht="15.75">
      <c r="B13" s="2" t="s">
        <v>116</v>
      </c>
      <c r="C13" s="2" t="s">
        <v>117</v>
      </c>
      <c r="D13" s="2" t="s">
        <v>118</v>
      </c>
      <c r="E13" s="2" t="s">
        <v>119</v>
      </c>
      <c r="F13" s="2" t="s">
        <v>117</v>
      </c>
      <c r="G13" s="2" t="s">
        <v>118</v>
      </c>
      <c r="H13" s="2" t="s">
        <v>119</v>
      </c>
      <c r="I13" s="2" t="s">
        <v>117</v>
      </c>
      <c r="J13" s="2" t="s">
        <v>118</v>
      </c>
      <c r="K13" s="2" t="s">
        <v>119</v>
      </c>
      <c r="L13" s="2" t="s">
        <v>117</v>
      </c>
      <c r="M13" s="2" t="s">
        <v>118</v>
      </c>
      <c r="N13" s="2" t="s">
        <v>119</v>
      </c>
      <c r="O13" s="2" t="s">
        <v>117</v>
      </c>
      <c r="P13" s="2" t="s">
        <v>118</v>
      </c>
      <c r="Q13" s="2" t="s">
        <v>119</v>
      </c>
      <c r="R13" s="2" t="s">
        <v>117</v>
      </c>
      <c r="S13" s="2" t="s">
        <v>118</v>
      </c>
      <c r="T13" s="2" t="s">
        <v>119</v>
      </c>
      <c r="U13" s="2" t="s">
        <v>117</v>
      </c>
      <c r="V13" s="2" t="s">
        <v>118</v>
      </c>
      <c r="W13" s="2" t="s">
        <v>119</v>
      </c>
      <c r="X13" s="2" t="s">
        <v>117</v>
      </c>
      <c r="Y13" s="2" t="s">
        <v>118</v>
      </c>
      <c r="Z13" s="2" t="s">
        <v>119</v>
      </c>
      <c r="AA13" s="2" t="s">
        <v>117</v>
      </c>
      <c r="AB13" s="2" t="s">
        <v>118</v>
      </c>
      <c r="AC13" s="2" t="s">
        <v>119</v>
      </c>
      <c r="AD13" s="2" t="s">
        <v>117</v>
      </c>
      <c r="AE13" s="2" t="s">
        <v>118</v>
      </c>
      <c r="AF13" s="2" t="s">
        <v>119</v>
      </c>
      <c r="AG13" s="2" t="s">
        <v>117</v>
      </c>
      <c r="AH13" s="2" t="s">
        <v>118</v>
      </c>
      <c r="AI13" s="2" t="s">
        <v>119</v>
      </c>
      <c r="AJ13" s="2" t="s">
        <v>117</v>
      </c>
      <c r="AK13" s="2" t="s">
        <v>118</v>
      </c>
      <c r="AL13" s="2" t="s">
        <v>119</v>
      </c>
      <c r="AM13" s="2" t="s">
        <v>117</v>
      </c>
      <c r="AN13" s="2" t="s">
        <v>118</v>
      </c>
      <c r="AO13" s="2" t="s">
        <v>119</v>
      </c>
      <c r="AP13" s="2" t="s">
        <v>117</v>
      </c>
      <c r="AQ13" s="2" t="s">
        <v>118</v>
      </c>
      <c r="AR13" s="2" t="s">
        <v>119</v>
      </c>
      <c r="AS13" s="2" t="s">
        <v>117</v>
      </c>
      <c r="AT13" s="2" t="s">
        <v>118</v>
      </c>
      <c r="AU13" s="2" t="s">
        <v>119</v>
      </c>
      <c r="AV13" s="2" t="s">
        <v>117</v>
      </c>
      <c r="AW13" s="2" t="s">
        <v>118</v>
      </c>
      <c r="AX13" s="2" t="s">
        <v>119</v>
      </c>
      <c r="AY13" s="2" t="s">
        <v>117</v>
      </c>
      <c r="AZ13" s="2" t="s">
        <v>118</v>
      </c>
      <c r="BA13" s="2" t="s">
        <v>119</v>
      </c>
      <c r="BB13" s="2" t="s">
        <v>117</v>
      </c>
      <c r="BC13" s="2" t="s">
        <v>118</v>
      </c>
      <c r="BD13" s="2" t="s">
        <v>119</v>
      </c>
      <c r="BE13" s="2" t="s">
        <v>117</v>
      </c>
      <c r="BF13" s="2" t="s">
        <v>118</v>
      </c>
      <c r="BG13" s="2" t="s">
        <v>119</v>
      </c>
      <c r="BH13" s="2" t="s">
        <v>117</v>
      </c>
      <c r="BI13" s="2" t="s">
        <v>118</v>
      </c>
      <c r="BJ13" s="2" t="s">
        <v>119</v>
      </c>
      <c r="BK13" s="2" t="s">
        <v>117</v>
      </c>
      <c r="BL13" s="2" t="s">
        <v>118</v>
      </c>
      <c r="BM13" s="2" t="s">
        <v>119</v>
      </c>
      <c r="BN13" s="2" t="s">
        <v>117</v>
      </c>
      <c r="BO13" s="2" t="s">
        <v>118</v>
      </c>
      <c r="BP13" s="2" t="s">
        <v>119</v>
      </c>
      <c r="BQ13" s="2" t="s">
        <v>117</v>
      </c>
      <c r="BR13" s="2" t="s">
        <v>118</v>
      </c>
      <c r="BS13" s="2" t="s">
        <v>119</v>
      </c>
      <c r="BT13" s="2" t="s">
        <v>117</v>
      </c>
      <c r="BU13" s="2" t="s">
        <v>118</v>
      </c>
      <c r="BV13" s="2" t="s">
        <v>119</v>
      </c>
      <c r="BW13" s="2" t="s">
        <v>117</v>
      </c>
      <c r="BX13" s="2" t="s">
        <v>118</v>
      </c>
      <c r="BY13" s="2" t="s">
        <v>119</v>
      </c>
      <c r="BZ13" s="2" t="s">
        <v>117</v>
      </c>
      <c r="CA13" s="2" t="s">
        <v>118</v>
      </c>
      <c r="CB13" s="2" t="s">
        <v>119</v>
      </c>
      <c r="CC13" s="2" t="s">
        <v>117</v>
      </c>
      <c r="CD13" s="2" t="s">
        <v>118</v>
      </c>
      <c r="CE13" s="2" t="s">
        <v>119</v>
      </c>
      <c r="CF13" s="2" t="s">
        <v>117</v>
      </c>
      <c r="CG13" s="2" t="s">
        <v>118</v>
      </c>
      <c r="CH13" s="2" t="s">
        <v>119</v>
      </c>
      <c r="CI13" s="2" t="s">
        <v>117</v>
      </c>
      <c r="CJ13" s="2" t="s">
        <v>118</v>
      </c>
      <c r="CK13" s="2" t="s">
        <v>119</v>
      </c>
      <c r="CL13" s="2" t="s">
        <v>117</v>
      </c>
      <c r="CM13" s="2" t="s">
        <v>118</v>
      </c>
      <c r="CN13" s="2" t="s">
        <v>119</v>
      </c>
      <c r="CO13" s="2" t="s">
        <v>117</v>
      </c>
      <c r="CP13" s="2" t="s">
        <v>118</v>
      </c>
      <c r="CQ13" s="2" t="s">
        <v>119</v>
      </c>
      <c r="CR13" s="2" t="s">
        <v>117</v>
      </c>
      <c r="CS13" s="2" t="s">
        <v>118</v>
      </c>
      <c r="CT13" s="2" t="s">
        <v>119</v>
      </c>
      <c r="CU13" s="2" t="s">
        <v>117</v>
      </c>
      <c r="CV13" s="2" t="s">
        <v>118</v>
      </c>
      <c r="CW13" s="2" t="s">
        <v>119</v>
      </c>
      <c r="CX13" s="2" t="s">
        <v>117</v>
      </c>
    </row>
    <row r="16" ht="15.75">
      <c r="B16" s="6"/>
    </row>
    <row r="17" ht="15.75">
      <c r="B17" s="7"/>
    </row>
    <row r="18" ht="15.75">
      <c r="B18" s="7"/>
    </row>
    <row r="19" ht="15.75">
      <c r="B19" s="7"/>
    </row>
    <row r="20" ht="15.75">
      <c r="B20" s="7"/>
    </row>
    <row r="21" ht="15.75">
      <c r="B21" s="7"/>
    </row>
    <row r="22" ht="15.75">
      <c r="B22" s="7"/>
    </row>
    <row r="23" ht="15.75">
      <c r="B23" s="7"/>
    </row>
    <row r="24" ht="15.75">
      <c r="B24" s="7"/>
    </row>
    <row r="25" ht="15.75">
      <c r="B25" s="7"/>
    </row>
    <row r="26" ht="15.75">
      <c r="B26" s="7"/>
    </row>
    <row r="27" ht="15.75">
      <c r="B27" s="7"/>
    </row>
    <row r="28" ht="15.75">
      <c r="B28" s="7"/>
    </row>
    <row r="29" ht="15.75">
      <c r="B29" s="7"/>
    </row>
    <row r="30" ht="15.75">
      <c r="B30" s="7"/>
    </row>
    <row r="31" ht="15.75">
      <c r="B31" s="7"/>
    </row>
    <row r="32" ht="15.75">
      <c r="B32" s="7"/>
    </row>
    <row r="33" ht="15.75">
      <c r="B33" s="7"/>
    </row>
  </sheetData>
  <sheetProtection/>
  <mergeCells count="1">
    <mergeCell ref="B2:S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9.140625" defaultRowHeight="12.75"/>
  <sheetData>
    <row r="1" ht="12.75">
      <c r="J1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Биленко</cp:lastModifiedBy>
  <dcterms:created xsi:type="dcterms:W3CDTF">1996-10-08T23:32:33Z</dcterms:created>
  <dcterms:modified xsi:type="dcterms:W3CDTF">2020-09-06T04:25:12Z</dcterms:modified>
  <cp:category/>
  <cp:version/>
  <cp:contentType/>
  <cp:contentStatus/>
</cp:coreProperties>
</file>